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nnlandet-my.sharepoint.com/personal/bard_rastad_inn_no/Documents/Documents/Reviderte skjema/Økonomi/Økonomiskjema/"/>
    </mc:Choice>
  </mc:AlternateContent>
  <xr:revisionPtr revIDLastSave="0" documentId="8_{99B74D30-58F4-49C7-A3D9-A722C547BC42}" xr6:coauthVersionLast="47" xr6:coauthVersionMax="47" xr10:uidLastSave="{00000000-0000-0000-0000-000000000000}"/>
  <bookViews>
    <workbookView xWindow="-108" yWindow="-108" windowWidth="23256" windowHeight="13176" xr2:uid="{AF97A232-95BC-4A78-B067-07DE60A3D47B}"/>
  </bookViews>
  <sheets>
    <sheet name="Skjema" sheetId="1" r:id="rId1"/>
    <sheet name="Data" sheetId="2" state="hidden" r:id="rId2"/>
  </sheets>
  <definedNames>
    <definedName name="TypeTrans">TypTrans[[#All],[Typer transportmiddel]]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1" l="1"/>
  <c r="L32" i="1"/>
  <c r="L25" i="1" l="1"/>
  <c r="K17" i="1"/>
  <c r="K18" i="1"/>
  <c r="K19" i="1"/>
  <c r="K20" i="1"/>
  <c r="K21" i="1"/>
  <c r="K22" i="1"/>
  <c r="K23" i="1"/>
  <c r="G18" i="1"/>
  <c r="G19" i="1"/>
  <c r="G20" i="1"/>
  <c r="G21" i="1"/>
  <c r="G22" i="1"/>
  <c r="G23" i="1"/>
  <c r="K16" i="1"/>
  <c r="L24" i="1" l="1"/>
  <c r="L47" i="1" s="1"/>
</calcChain>
</file>

<file path=xl/sharedStrings.xml><?xml version="1.0" encoding="utf-8"?>
<sst xmlns="http://schemas.openxmlformats.org/spreadsheetml/2006/main" count="158" uniqueCount="67">
  <si>
    <t>Økonomiskjema for reiseutlegg</t>
  </si>
  <si>
    <t>Kontaktinformasjon</t>
  </si>
  <si>
    <t xml:space="preserve"> Navn:</t>
  </si>
  <si>
    <t xml:space="preserve"> Adresse:</t>
  </si>
  <si>
    <t xml:space="preserve"> Postnummer:</t>
  </si>
  <si>
    <t xml:space="preserve"> Poststed:</t>
  </si>
  <si>
    <t xml:space="preserve"> Telefon:</t>
  </si>
  <si>
    <t xml:space="preserve"> E-post:</t>
  </si>
  <si>
    <t xml:space="preserve"> Kontonummer:</t>
  </si>
  <si>
    <t xml:space="preserve"> Dato reisestart:</t>
  </si>
  <si>
    <t xml:space="preserve"> Dato reiseslutt:</t>
  </si>
  <si>
    <r>
      <t xml:space="preserve"> </t>
    </r>
    <r>
      <rPr>
        <b/>
        <sz val="11"/>
        <color theme="1"/>
        <rFont val="Calibri"/>
        <family val="2"/>
        <scheme val="minor"/>
      </rPr>
      <t>Reisemål:</t>
    </r>
  </si>
  <si>
    <t xml:space="preserve"> Reisens formål:</t>
  </si>
  <si>
    <t>Reisespesifikasjoner</t>
  </si>
  <si>
    <t>Sats pr km</t>
  </si>
  <si>
    <t>Satser</t>
  </si>
  <si>
    <t>Beløp</t>
  </si>
  <si>
    <t>Tillegg for kjøring på skogs- og anleggsveg pr km</t>
  </si>
  <si>
    <t>Tillegg for frakt av utstyr og materiell pr km</t>
  </si>
  <si>
    <t>Sats pr passasjer pr km</t>
  </si>
  <si>
    <t>Avstand mellom studiesteder</t>
  </si>
  <si>
    <t>Blæstad</t>
  </si>
  <si>
    <t>Elverum</t>
  </si>
  <si>
    <t>Evenstad</t>
  </si>
  <si>
    <t>Hamar</t>
  </si>
  <si>
    <t>Lillehammer</t>
  </si>
  <si>
    <t>Rena</t>
  </si>
  <si>
    <t>Fra</t>
  </si>
  <si>
    <t>Til</t>
  </si>
  <si>
    <t>Km</t>
  </si>
  <si>
    <t>Dato</t>
  </si>
  <si>
    <t>Kl.</t>
  </si>
  <si>
    <t>Sted</t>
  </si>
  <si>
    <t>Transport</t>
  </si>
  <si>
    <t>Antall passasjerer</t>
  </si>
  <si>
    <t>Typer transportmiddel</t>
  </si>
  <si>
    <t>Bil</t>
  </si>
  <si>
    <t>Buss</t>
  </si>
  <si>
    <t>Tog</t>
  </si>
  <si>
    <t>Taxi</t>
  </si>
  <si>
    <t>Fly</t>
  </si>
  <si>
    <t>El-sparkesykkel</t>
  </si>
  <si>
    <t>Annet</t>
  </si>
  <si>
    <t>Studiesteder</t>
  </si>
  <si>
    <t>x</t>
  </si>
  <si>
    <t>Beløp fra billett/ kvittering</t>
  </si>
  <si>
    <t>Kolonne1</t>
  </si>
  <si>
    <t>Utregnet godtgjørelse bil</t>
  </si>
  <si>
    <t>Parkeringsutgifter</t>
  </si>
  <si>
    <t>Parkering slutt</t>
  </si>
  <si>
    <t>Parkering start</t>
  </si>
  <si>
    <t>Beløp fra kvittering</t>
  </si>
  <si>
    <t>Andre godkjente utgifter</t>
  </si>
  <si>
    <t>Butikk/leverandør</t>
  </si>
  <si>
    <t>Kommentar</t>
  </si>
  <si>
    <t>Skog- eller anleggsveg</t>
  </si>
  <si>
    <t>Delsum annen transport</t>
  </si>
  <si>
    <t>Delsum annet</t>
  </si>
  <si>
    <t>Delsum parkering</t>
  </si>
  <si>
    <t>Signatur fra den som skal få utbetalt pengene til sin konto</t>
  </si>
  <si>
    <t>Avgang</t>
  </si>
  <si>
    <t>Ankomst</t>
  </si>
  <si>
    <t>Beskrivelse av utgift</t>
  </si>
  <si>
    <t>Frakt av utstyr</t>
  </si>
  <si>
    <t>Delsum bilkjøring</t>
  </si>
  <si>
    <t>Totalsum</t>
  </si>
  <si>
    <t>Jeg bekrefter at alle kvitteringer er vedlagt, og ber om at følgende beløp 
utbetales til kontonummer nevnt ovenfor innen 14. dager: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</si>
</sst>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hh: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ED125F"/>
      <name val="Josefin Sans"/>
    </font>
    <font>
      <b/>
      <sz val="14"/>
      <color theme="1"/>
      <name val="Josefin San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C4D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1" fontId="0" fillId="0" borderId="0" xfId="1" applyNumberFormat="1" applyFont="1"/>
    <xf numFmtId="0" fontId="0" fillId="0" borderId="1" xfId="0" applyBorder="1"/>
    <xf numFmtId="0" fontId="2" fillId="2" borderId="1" xfId="0" applyFont="1" applyFill="1" applyBorder="1"/>
    <xf numFmtId="0" fontId="0" fillId="2" borderId="7" xfId="0" applyFill="1" applyBorder="1"/>
    <xf numFmtId="0" fontId="0" fillId="2" borderId="1" xfId="0" applyFill="1" applyBorder="1"/>
    <xf numFmtId="43" fontId="0" fillId="2" borderId="7" xfId="0" applyNumberFormat="1" applyFill="1" applyBorder="1"/>
    <xf numFmtId="43" fontId="0" fillId="2" borderId="1" xfId="0" applyNumberFormat="1" applyFill="1" applyBorder="1"/>
    <xf numFmtId="43" fontId="0" fillId="2" borderId="6" xfId="0" applyNumberFormat="1" applyFill="1" applyBorder="1"/>
    <xf numFmtId="14" fontId="0" fillId="3" borderId="7" xfId="0" applyNumberFormat="1" applyFill="1" applyBorder="1"/>
    <xf numFmtId="0" fontId="0" fillId="3" borderId="7" xfId="0" applyFill="1" applyBorder="1"/>
    <xf numFmtId="14" fontId="0" fillId="3" borderId="1" xfId="0" applyNumberFormat="1" applyFill="1" applyBorder="1"/>
    <xf numFmtId="0" fontId="0" fillId="3" borderId="1" xfId="0" applyFill="1" applyBorder="1"/>
    <xf numFmtId="14" fontId="0" fillId="3" borderId="6" xfId="0" applyNumberFormat="1" applyFill="1" applyBorder="1"/>
    <xf numFmtId="0" fontId="0" fillId="3" borderId="6" xfId="0" applyFill="1" applyBorder="1"/>
    <xf numFmtId="43" fontId="0" fillId="3" borderId="7" xfId="1" applyFont="1" applyFill="1" applyBorder="1"/>
    <xf numFmtId="43" fontId="0" fillId="3" borderId="1" xfId="1" applyFont="1" applyFill="1" applyBorder="1"/>
    <xf numFmtId="43" fontId="0" fillId="3" borderId="6" xfId="1" applyFont="1" applyFill="1" applyBorder="1"/>
    <xf numFmtId="0" fontId="0" fillId="2" borderId="0" xfId="0" applyFill="1"/>
    <xf numFmtId="0" fontId="2" fillId="0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0" fillId="3" borderId="7" xfId="0" applyNumberFormat="1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6" xfId="0" applyFill="1" applyBorder="1"/>
    <xf numFmtId="43" fontId="2" fillId="4" borderId="1" xfId="0" applyNumberFormat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wrapText="1"/>
    </xf>
    <xf numFmtId="0" fontId="2" fillId="5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left"/>
    </xf>
    <xf numFmtId="164" fontId="0" fillId="3" borderId="9" xfId="0" applyNumberFormat="1" applyFill="1" applyBorder="1"/>
    <xf numFmtId="164" fontId="0" fillId="3" borderId="4" xfId="0" applyNumberFormat="1" applyFill="1" applyBorder="1"/>
    <xf numFmtId="164" fontId="0" fillId="3" borderId="13" xfId="0" applyNumberFormat="1" applyFill="1" applyBorder="1"/>
    <xf numFmtId="0" fontId="2" fillId="0" borderId="20" xfId="0" applyFont="1" applyFill="1" applyBorder="1"/>
    <xf numFmtId="14" fontId="0" fillId="0" borderId="20" xfId="0" applyNumberFormat="1" applyFill="1" applyBorder="1"/>
    <xf numFmtId="0" fontId="2" fillId="5" borderId="6" xfId="0" applyFont="1" applyFill="1" applyBorder="1" applyAlignment="1">
      <alignment horizontal="center"/>
    </xf>
    <xf numFmtId="43" fontId="0" fillId="4" borderId="5" xfId="0" applyNumberFormat="1" applyFill="1" applyBorder="1" applyAlignment="1"/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44" fontId="0" fillId="3" borderId="7" xfId="0" applyNumberFormat="1" applyFill="1" applyBorder="1" applyAlignment="1">
      <alignment horizontal="right"/>
    </xf>
    <xf numFmtId="44" fontId="0" fillId="3" borderId="1" xfId="0" applyNumberFormat="1" applyFill="1" applyBorder="1" applyAlignment="1">
      <alignment horizontal="right"/>
    </xf>
    <xf numFmtId="44" fontId="0" fillId="3" borderId="6" xfId="0" applyNumberForma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44" fontId="0" fillId="3" borderId="14" xfId="0" applyNumberFormat="1" applyFill="1" applyBorder="1" applyAlignment="1">
      <alignment horizontal="right"/>
    </xf>
    <xf numFmtId="44" fontId="0" fillId="3" borderId="15" xfId="0" applyNumberFormat="1" applyFill="1" applyBorder="1" applyAlignment="1">
      <alignment horizontal="right"/>
    </xf>
    <xf numFmtId="44" fontId="0" fillId="3" borderId="16" xfId="0" applyNumberFormat="1" applyFill="1" applyBorder="1" applyAlignment="1">
      <alignment horizontal="right"/>
    </xf>
    <xf numFmtId="44" fontId="0" fillId="3" borderId="2" xfId="0" applyNumberFormat="1" applyFill="1" applyBorder="1" applyAlignment="1">
      <alignment horizontal="right"/>
    </xf>
    <xf numFmtId="44" fontId="0" fillId="3" borderId="3" xfId="0" applyNumberFormat="1" applyFill="1" applyBorder="1" applyAlignment="1">
      <alignment horizontal="right"/>
    </xf>
    <xf numFmtId="44" fontId="0" fillId="3" borderId="4" xfId="0" applyNumberFormat="1" applyFill="1" applyBorder="1" applyAlignment="1">
      <alignment horizontal="right"/>
    </xf>
    <xf numFmtId="44" fontId="0" fillId="3" borderId="11" xfId="0" applyNumberFormat="1" applyFill="1" applyBorder="1" applyAlignment="1">
      <alignment horizontal="right"/>
    </xf>
    <xf numFmtId="44" fontId="0" fillId="3" borderId="12" xfId="0" applyNumberFormat="1" applyFill="1" applyBorder="1" applyAlignment="1">
      <alignment horizontal="right"/>
    </xf>
    <xf numFmtId="44" fontId="0" fillId="3" borderId="13" xfId="0" applyNumberFormat="1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left" vertical="center"/>
    </xf>
    <xf numFmtId="14" fontId="0" fillId="3" borderId="3" xfId="0" applyNumberFormat="1" applyFont="1" applyFill="1" applyBorder="1" applyAlignment="1">
      <alignment horizontal="left" vertical="center"/>
    </xf>
    <xf numFmtId="14" fontId="0" fillId="3" borderId="4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textRotation="135"/>
    </xf>
    <xf numFmtId="0" fontId="2" fillId="5" borderId="6" xfId="0" applyFont="1" applyFill="1" applyBorder="1" applyAlignment="1">
      <alignment horizontal="center" vertical="center" textRotation="135" wrapText="1"/>
    </xf>
    <xf numFmtId="0" fontId="2" fillId="5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3" fontId="2" fillId="4" borderId="7" xfId="1" applyFont="1" applyFill="1" applyBorder="1"/>
    <xf numFmtId="0" fontId="0" fillId="0" borderId="0" xfId="0" applyFont="1"/>
    <xf numFmtId="43" fontId="2" fillId="4" borderId="21" xfId="0" applyNumberFormat="1" applyFont="1" applyFill="1" applyBorder="1" applyAlignment="1"/>
    <xf numFmtId="43" fontId="2" fillId="4" borderId="7" xfId="0" applyNumberFormat="1" applyFont="1" applyFill="1" applyBorder="1"/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43" fontId="0" fillId="3" borderId="1" xfId="1" applyFont="1" applyFill="1" applyBorder="1" applyAlignment="1">
      <alignment horizontal="left"/>
    </xf>
    <xf numFmtId="43" fontId="0" fillId="3" borderId="6" xfId="1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1">
    <dxf>
      <numFmt numFmtId="1" formatCode="0"/>
    </dxf>
  </dxfs>
  <tableStyles count="0" defaultTableStyle="TableStyleMedium2" defaultPivotStyle="PivotStyleLight16"/>
  <colors>
    <mruColors>
      <color rgb="FFED125F"/>
      <color rgb="FFFCC4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266C7E-B157-402B-B65E-1DD5CEE456CC}" name="Satser" displayName="Satser" ref="A1:B5" totalsRowShown="0">
  <autoFilter ref="A1:B5" xr:uid="{C1266C7E-B157-402B-B65E-1DD5CEE456CC}"/>
  <tableColumns count="2">
    <tableColumn id="1" xr3:uid="{61DF3229-03EE-42E6-85A1-7031AFC9D898}" name="Satser"/>
    <tableColumn id="2" xr3:uid="{7B01554B-2928-4073-90CD-1AF37EEEC273}" name="Beløp" dataCellStyle="K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3C6703-A834-42D7-98D3-B39D6E5AA4A3}" name="Avstand" displayName="Avstand" ref="A9:C39" totalsRowShown="0">
  <autoFilter ref="A9:C39" xr:uid="{A43C6703-A834-42D7-98D3-B39D6E5AA4A3}"/>
  <tableColumns count="3">
    <tableColumn id="1" xr3:uid="{D9E62C2A-2F7C-4617-A408-3E427782E3A8}" name="Fra"/>
    <tableColumn id="2" xr3:uid="{91FFECE3-EDB4-4FA2-9645-5B3C44840B02}" name="Til"/>
    <tableColumn id="3" xr3:uid="{C3AF6769-3CD7-4E2D-A67A-E2AB55DAA657}" name="Km" dataDxfId="0" dataCellStyle="K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723E65-599B-458E-9EC1-42A2F6F8DF52}" name="TypTrans" displayName="TypTrans" ref="E1:E8" totalsRowShown="0">
  <autoFilter ref="E1:E8" xr:uid="{01723E65-599B-458E-9EC1-42A2F6F8DF52}"/>
  <tableColumns count="1">
    <tableColumn id="1" xr3:uid="{E4E3159A-0D0B-4938-AA78-16A8871D71EC}" name="Typer transportmidde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765690-D8C8-4276-8EC5-034DF40A1E16}" name="Sted" displayName="Sted" ref="E10:E17" totalsRowShown="0">
  <autoFilter ref="E10:E17" xr:uid="{72765690-D8C8-4276-8EC5-034DF40A1E16}"/>
  <tableColumns count="1">
    <tableColumn id="1" xr3:uid="{DD94C7F5-71E5-4BF4-A77E-3BA830B3E994}" name="Studiested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01FA47-2B8E-4DCA-AD17-57B5B46A4C34}" name="Tabell5" displayName="Tabell5" ref="G1:G3" totalsRowShown="0">
  <autoFilter ref="G1:G3" xr:uid="{2D01FA47-2B8E-4DCA-AD17-57B5B46A4C34}"/>
  <tableColumns count="1">
    <tableColumn id="1" xr3:uid="{C0C4D6F2-5388-4B11-9E09-7C09A3F1F467}" name="Kolonn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A1FA-1C4A-453C-8461-12DF847374AD}">
  <sheetPr>
    <pageSetUpPr fitToPage="1"/>
  </sheetPr>
  <dimension ref="A1:L52"/>
  <sheetViews>
    <sheetView tabSelected="1" view="pageLayout" zoomScaleNormal="100" workbookViewId="0">
      <selection activeCell="C3" sqref="C3:L3"/>
    </sheetView>
  </sheetViews>
  <sheetFormatPr baseColWidth="10" defaultRowHeight="15" x14ac:dyDescent="0.25"/>
  <cols>
    <col min="1" max="1" width="10" customWidth="1"/>
    <col min="2" max="2" width="5.5703125" bestFit="1" customWidth="1"/>
    <col min="3" max="3" width="16" customWidth="1"/>
    <col min="4" max="4" width="5.5703125" customWidth="1"/>
    <col min="5" max="5" width="16" customWidth="1"/>
    <col min="6" max="6" width="15" customWidth="1"/>
    <col min="7" max="7" width="6.7109375" customWidth="1"/>
    <col min="8" max="10" width="4.7109375" customWidth="1"/>
    <col min="11" max="11" width="1" hidden="1" customWidth="1"/>
    <col min="12" max="12" width="10.7109375" customWidth="1"/>
    <col min="13" max="13" width="11.42578125" customWidth="1"/>
  </cols>
  <sheetData>
    <row r="1" spans="1:12" ht="27.75" customHeight="1" x14ac:dyDescent="0.25">
      <c r="A1" s="1" t="s">
        <v>0</v>
      </c>
    </row>
    <row r="2" spans="1:12" ht="27" x14ac:dyDescent="0.6">
      <c r="A2" s="2" t="s">
        <v>1</v>
      </c>
      <c r="E2" s="3"/>
      <c r="F2" s="3"/>
    </row>
    <row r="3" spans="1:12" ht="17.100000000000001" customHeight="1" x14ac:dyDescent="0.25">
      <c r="A3" s="73" t="s">
        <v>2</v>
      </c>
      <c r="B3" s="74"/>
      <c r="C3" s="102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7.100000000000001" customHeight="1" x14ac:dyDescent="0.25">
      <c r="A4" s="73" t="s">
        <v>3</v>
      </c>
      <c r="B4" s="74"/>
      <c r="C4" s="102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7.100000000000001" customHeight="1" x14ac:dyDescent="0.25">
      <c r="A5" s="73" t="s">
        <v>4</v>
      </c>
      <c r="B5" s="74"/>
      <c r="C5" s="102"/>
      <c r="D5" s="104"/>
      <c r="E5" s="35" t="s">
        <v>5</v>
      </c>
      <c r="F5" s="105"/>
      <c r="G5" s="105"/>
      <c r="H5" s="105"/>
      <c r="I5" s="105"/>
      <c r="J5" s="105"/>
      <c r="K5" s="105"/>
      <c r="L5" s="105"/>
    </row>
    <row r="6" spans="1:12" ht="17.100000000000001" customHeight="1" x14ac:dyDescent="0.25">
      <c r="A6" s="73" t="s">
        <v>6</v>
      </c>
      <c r="B6" s="74"/>
      <c r="C6" s="102"/>
      <c r="D6" s="104"/>
      <c r="E6" s="35" t="s">
        <v>7</v>
      </c>
      <c r="F6" s="105"/>
      <c r="G6" s="105"/>
      <c r="H6" s="105"/>
      <c r="I6" s="105"/>
      <c r="J6" s="105"/>
      <c r="K6" s="105"/>
      <c r="L6" s="105"/>
    </row>
    <row r="7" spans="1:12" ht="17.100000000000001" customHeight="1" x14ac:dyDescent="0.25">
      <c r="A7" s="75" t="s">
        <v>8</v>
      </c>
      <c r="B7" s="75"/>
      <c r="C7" s="102"/>
      <c r="D7" s="103"/>
      <c r="E7" s="103"/>
      <c r="F7" s="103"/>
      <c r="G7" s="103"/>
      <c r="H7" s="103"/>
      <c r="I7" s="103"/>
      <c r="J7" s="103"/>
      <c r="K7" s="103"/>
      <c r="L7" s="104"/>
    </row>
    <row r="8" spans="1:12" s="26" customFormat="1" x14ac:dyDescent="0.25"/>
    <row r="9" spans="1:12" ht="17.100000000000001" customHeight="1" x14ac:dyDescent="0.25">
      <c r="A9" s="73" t="s">
        <v>9</v>
      </c>
      <c r="B9" s="74"/>
      <c r="C9" s="109"/>
      <c r="D9" s="110"/>
      <c r="E9" s="111"/>
      <c r="F9" s="36" t="s">
        <v>10</v>
      </c>
      <c r="G9" s="109"/>
      <c r="H9" s="110"/>
      <c r="I9" s="110"/>
      <c r="J9" s="110"/>
      <c r="K9" s="110"/>
      <c r="L9" s="111"/>
    </row>
    <row r="10" spans="1:12" ht="17.100000000000001" customHeight="1" x14ac:dyDescent="0.25">
      <c r="A10" s="76" t="s">
        <v>11</v>
      </c>
      <c r="B10" s="76"/>
      <c r="C10" s="102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ht="17.100000000000001" customHeight="1" x14ac:dyDescent="0.25">
      <c r="A11" s="75" t="s">
        <v>12</v>
      </c>
      <c r="B11" s="75"/>
      <c r="C11" s="106"/>
      <c r="D11" s="107"/>
      <c r="E11" s="107"/>
      <c r="F11" s="107"/>
      <c r="G11" s="107"/>
      <c r="H11" s="107"/>
      <c r="I11" s="107"/>
      <c r="J11" s="107"/>
      <c r="K11" s="107"/>
      <c r="L11" s="108"/>
    </row>
    <row r="12" spans="1:12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7" x14ac:dyDescent="0.6">
      <c r="A13" s="2" t="s">
        <v>13</v>
      </c>
    </row>
    <row r="14" spans="1:12" x14ac:dyDescent="0.25">
      <c r="B14" s="64" t="s">
        <v>60</v>
      </c>
      <c r="C14" s="66"/>
      <c r="D14" s="64" t="s">
        <v>61</v>
      </c>
      <c r="E14" s="66"/>
    </row>
    <row r="15" spans="1:12" ht="91.5" customHeight="1" thickBot="1" x14ac:dyDescent="0.3">
      <c r="A15" s="45" t="s">
        <v>30</v>
      </c>
      <c r="B15" s="45" t="s">
        <v>31</v>
      </c>
      <c r="C15" s="45" t="s">
        <v>32</v>
      </c>
      <c r="D15" s="45" t="s">
        <v>31</v>
      </c>
      <c r="E15" s="45" t="s">
        <v>32</v>
      </c>
      <c r="F15" s="45" t="s">
        <v>33</v>
      </c>
      <c r="G15" s="39" t="s">
        <v>29</v>
      </c>
      <c r="H15" s="112" t="s">
        <v>34</v>
      </c>
      <c r="I15" s="113" t="s">
        <v>55</v>
      </c>
      <c r="J15" s="113" t="s">
        <v>63</v>
      </c>
      <c r="K15" s="37" t="s">
        <v>47</v>
      </c>
      <c r="L15" s="38" t="s">
        <v>45</v>
      </c>
    </row>
    <row r="16" spans="1:12" x14ac:dyDescent="0.25">
      <c r="A16" s="13"/>
      <c r="B16" s="28"/>
      <c r="C16" s="14"/>
      <c r="D16" s="28"/>
      <c r="E16" s="14"/>
      <c r="F16" s="14"/>
      <c r="G16" s="31"/>
      <c r="H16" s="47"/>
      <c r="I16" s="47"/>
      <c r="J16" s="47"/>
      <c r="K16" s="10">
        <f>IFERROR(IF(F16=Data!$E$2,G16*Data!$B$2+IF(H16&gt;0,Data!$B$3*Skjema!G16*H16)+IF(I16=Data!$G$3,Data!$B$4*Skjema!G16)+IF(J16=Data!$G$3,Data!$B$5*Skjema!G16),0),0)</f>
        <v>0</v>
      </c>
      <c r="L16" s="19"/>
    </row>
    <row r="17" spans="1:12" x14ac:dyDescent="0.25">
      <c r="A17" s="15"/>
      <c r="B17" s="29"/>
      <c r="C17" s="16"/>
      <c r="D17" s="29"/>
      <c r="E17" s="16"/>
      <c r="F17" s="16"/>
      <c r="G17" s="32"/>
      <c r="H17" s="24"/>
      <c r="I17" s="24"/>
      <c r="J17" s="24"/>
      <c r="K17" s="11">
        <f>IFERROR(IF(F17=Data!$E$2,G17*Data!$B$2+IF(H17&gt;0,Data!$B$3*Skjema!G17*H17)+IF(I17=Data!$G$3,Data!$B$4*Skjema!G17)+IF(J17=Data!$G$3,Data!$B$5*Skjema!G17),0),0)</f>
        <v>0</v>
      </c>
      <c r="L17" s="20"/>
    </row>
    <row r="18" spans="1:12" x14ac:dyDescent="0.25">
      <c r="A18" s="15"/>
      <c r="B18" s="29"/>
      <c r="C18" s="16"/>
      <c r="D18" s="29"/>
      <c r="E18" s="16"/>
      <c r="F18" s="16"/>
      <c r="G18" s="32" t="str">
        <f>IFERROR(VLOOKUP(C18,Data!$G$6:$M$12,MATCH(Skjema!E18,Data!$G$6:$G$12,0),FALSE),"")</f>
        <v/>
      </c>
      <c r="H18" s="24"/>
      <c r="I18" s="24"/>
      <c r="J18" s="24"/>
      <c r="K18" s="11">
        <f>IFERROR(IF(F18=Data!$E$2,G18*Data!$B$2+IF(H18&gt;0,Data!$B$3*Skjema!G18*H18)+IF(I18=Data!$G$3,Data!$B$4*Skjema!G18)+IF(J18=Data!$G$3,Data!$B$5*Skjema!G18),0),0)</f>
        <v>0</v>
      </c>
      <c r="L18" s="20"/>
    </row>
    <row r="19" spans="1:12" x14ac:dyDescent="0.25">
      <c r="A19" s="15"/>
      <c r="B19" s="29"/>
      <c r="C19" s="16"/>
      <c r="D19" s="29"/>
      <c r="E19" s="16"/>
      <c r="F19" s="16"/>
      <c r="G19" s="32" t="str">
        <f>IFERROR(VLOOKUP(C19,Data!$G$6:$M$12,MATCH(Skjema!E19,Data!$G$6:$G$12,0),FALSE),"")</f>
        <v/>
      </c>
      <c r="H19" s="24"/>
      <c r="I19" s="24"/>
      <c r="J19" s="24"/>
      <c r="K19" s="11">
        <f>IFERROR(IF(F19=Data!$E$2,G19*Data!$B$2+IF(H19&gt;0,Data!$B$3*Skjema!G19*H19)+IF(I19=Data!$G$3,Data!$B$4*Skjema!G19)+IF(J19=Data!$G$3,Data!$B$5*Skjema!G19),0),0)</f>
        <v>0</v>
      </c>
      <c r="L19" s="20"/>
    </row>
    <row r="20" spans="1:12" x14ac:dyDescent="0.25">
      <c r="A20" s="15"/>
      <c r="B20" s="29"/>
      <c r="C20" s="16"/>
      <c r="D20" s="29"/>
      <c r="E20" s="16"/>
      <c r="F20" s="16"/>
      <c r="G20" s="32" t="str">
        <f>IFERROR(VLOOKUP(C20,Data!$G$6:$M$12,MATCH(Skjema!E20,Data!$G$6:$G$12,0),FALSE),"")</f>
        <v/>
      </c>
      <c r="H20" s="24"/>
      <c r="I20" s="24"/>
      <c r="J20" s="24"/>
      <c r="K20" s="11">
        <f>IFERROR(IF(F20=Data!$E$2,G20*Data!$B$2+IF(H20&gt;0,Data!$B$3*Skjema!G20*H20)+IF(I20=Data!$G$3,Data!$B$4*Skjema!G20)+IF(J20=Data!$G$3,Data!$B$5*Skjema!G20),0),0)</f>
        <v>0</v>
      </c>
      <c r="L20" s="20"/>
    </row>
    <row r="21" spans="1:12" x14ac:dyDescent="0.25">
      <c r="A21" s="15"/>
      <c r="B21" s="29"/>
      <c r="C21" s="16"/>
      <c r="D21" s="29"/>
      <c r="E21" s="16"/>
      <c r="F21" s="16"/>
      <c r="G21" s="32" t="str">
        <f>IFERROR(VLOOKUP(C21,Data!$G$6:$M$12,MATCH(Skjema!E21,Data!$G$6:$G$12,0),FALSE),"")</f>
        <v/>
      </c>
      <c r="H21" s="24"/>
      <c r="I21" s="24"/>
      <c r="J21" s="24"/>
      <c r="K21" s="11">
        <f>IFERROR(IF(F21=Data!$E$2,G21*Data!$B$2+IF(H21&gt;0,Data!$B$3*Skjema!G21*H21)+IF(I21=Data!$G$3,Data!$B$4*Skjema!G21)+IF(J21=Data!$G$3,Data!$B$5*Skjema!G21),0),0)</f>
        <v>0</v>
      </c>
      <c r="L21" s="20"/>
    </row>
    <row r="22" spans="1:12" x14ac:dyDescent="0.25">
      <c r="A22" s="15"/>
      <c r="B22" s="29"/>
      <c r="C22" s="16"/>
      <c r="D22" s="29"/>
      <c r="E22" s="16"/>
      <c r="F22" s="16"/>
      <c r="G22" s="32" t="str">
        <f>IFERROR(VLOOKUP(C22,Data!$G$6:$M$12,MATCH(Skjema!E22,Data!$G$6:$G$12,0),FALSE),"")</f>
        <v/>
      </c>
      <c r="H22" s="24"/>
      <c r="I22" s="24"/>
      <c r="J22" s="24"/>
      <c r="K22" s="11">
        <f>IFERROR(IF(F22=Data!$E$2,G22*Data!$B$2+IF(H22&gt;0,Data!$B$3*Skjema!G22*H22)+IF(I22=Data!$G$3,Data!$B$4*Skjema!G22)+IF(J22=Data!$G$3,Data!$B$5*Skjema!G22),0),0)</f>
        <v>0</v>
      </c>
      <c r="L22" s="20"/>
    </row>
    <row r="23" spans="1:12" ht="15.75" thickBot="1" x14ac:dyDescent="0.3">
      <c r="A23" s="17"/>
      <c r="B23" s="30"/>
      <c r="C23" s="18"/>
      <c r="D23" s="30"/>
      <c r="E23" s="18"/>
      <c r="F23" s="18"/>
      <c r="G23" s="33" t="str">
        <f>IFERROR(VLOOKUP(C23,Data!$G$6:$M$12,MATCH(Skjema!E23,Data!$G$6:$G$12,0),FALSE),"")</f>
        <v/>
      </c>
      <c r="H23" s="48"/>
      <c r="I23" s="48"/>
      <c r="J23" s="48"/>
      <c r="K23" s="12">
        <f>IFERROR(IF(F23=Data!$E$2,G23*Data!$B$2+IF(H23&gt;0,Data!$B$3*Skjema!G23*H23)+IF(I23=Data!$G$3,Data!$B$4*Skjema!G23)+IF(J23=Data!$G$3,Data!$B$5*Skjema!G23),0),0)</f>
        <v>0</v>
      </c>
      <c r="L23" s="21"/>
    </row>
    <row r="24" spans="1:12" x14ac:dyDescent="0.25">
      <c r="A24" s="25"/>
      <c r="B24" s="25"/>
      <c r="C24" s="25"/>
      <c r="G24" s="77" t="s">
        <v>64</v>
      </c>
      <c r="H24" s="78"/>
      <c r="I24" s="78"/>
      <c r="J24" s="79"/>
      <c r="K24" s="8"/>
      <c r="L24" s="121">
        <f>SUM(K16:K23)</f>
        <v>0</v>
      </c>
    </row>
    <row r="25" spans="1:12" x14ac:dyDescent="0.25">
      <c r="A25" s="25"/>
      <c r="B25" s="25"/>
      <c r="C25" s="25"/>
      <c r="G25" s="80" t="s">
        <v>56</v>
      </c>
      <c r="H25" s="81"/>
      <c r="I25" s="81"/>
      <c r="J25" s="82"/>
      <c r="K25" s="9"/>
      <c r="L25" s="34">
        <f>SUM(L16:L23)</f>
        <v>0</v>
      </c>
    </row>
    <row r="26" spans="1:12" ht="27" x14ac:dyDescent="0.6">
      <c r="A26" s="2" t="s">
        <v>48</v>
      </c>
    </row>
    <row r="27" spans="1:12" x14ac:dyDescent="0.25">
      <c r="B27" s="50" t="s">
        <v>50</v>
      </c>
      <c r="C27" s="50"/>
      <c r="D27" s="50" t="s">
        <v>49</v>
      </c>
      <c r="E27" s="50"/>
    </row>
    <row r="28" spans="1:12" ht="15.75" thickBot="1" x14ac:dyDescent="0.3">
      <c r="A28" s="43"/>
      <c r="B28" s="114" t="s">
        <v>31</v>
      </c>
      <c r="C28" s="45" t="s">
        <v>30</v>
      </c>
      <c r="D28" s="45" t="s">
        <v>31</v>
      </c>
      <c r="E28" s="45" t="s">
        <v>30</v>
      </c>
      <c r="F28" s="83" t="s">
        <v>32</v>
      </c>
      <c r="G28" s="83"/>
      <c r="H28" s="67" t="s">
        <v>51</v>
      </c>
      <c r="I28" s="67"/>
      <c r="J28" s="67"/>
      <c r="K28" s="67"/>
      <c r="L28" s="67"/>
    </row>
    <row r="29" spans="1:12" x14ac:dyDescent="0.25">
      <c r="A29" s="44"/>
      <c r="B29" s="40"/>
      <c r="C29" s="14"/>
      <c r="D29" s="28"/>
      <c r="E29" s="14"/>
      <c r="F29" s="128"/>
      <c r="G29" s="128"/>
      <c r="H29" s="68"/>
      <c r="I29" s="68"/>
      <c r="J29" s="68"/>
      <c r="K29" s="68"/>
      <c r="L29" s="68"/>
    </row>
    <row r="30" spans="1:12" x14ac:dyDescent="0.25">
      <c r="A30" s="44"/>
      <c r="B30" s="41"/>
      <c r="C30" s="16"/>
      <c r="D30" s="29"/>
      <c r="E30" s="16"/>
      <c r="F30" s="129"/>
      <c r="G30" s="129"/>
      <c r="H30" s="69"/>
      <c r="I30" s="69"/>
      <c r="J30" s="69"/>
      <c r="K30" s="69"/>
      <c r="L30" s="69"/>
    </row>
    <row r="31" spans="1:12" ht="15.75" thickBot="1" x14ac:dyDescent="0.3">
      <c r="A31" s="44"/>
      <c r="B31" s="42"/>
      <c r="C31" s="18"/>
      <c r="D31" s="30"/>
      <c r="E31" s="18"/>
      <c r="F31" s="130"/>
      <c r="G31" s="130"/>
      <c r="H31" s="70"/>
      <c r="I31" s="70"/>
      <c r="J31" s="70"/>
      <c r="K31" s="70"/>
      <c r="L31" s="70"/>
    </row>
    <row r="32" spans="1:12" x14ac:dyDescent="0.25">
      <c r="G32" s="71" t="s">
        <v>58</v>
      </c>
      <c r="H32" s="71"/>
      <c r="I32" s="71"/>
      <c r="J32" s="71"/>
      <c r="K32" s="46"/>
      <c r="L32" s="120">
        <f>SUM(H29:H31)</f>
        <v>0</v>
      </c>
    </row>
    <row r="33" spans="1:12" ht="27" x14ac:dyDescent="0.6">
      <c r="A33" s="2" t="s">
        <v>52</v>
      </c>
    </row>
    <row r="34" spans="1:12" ht="15.75" thickBot="1" x14ac:dyDescent="0.3">
      <c r="A34" s="45" t="s">
        <v>30</v>
      </c>
      <c r="B34" s="67" t="s">
        <v>53</v>
      </c>
      <c r="C34" s="67"/>
      <c r="D34" s="115" t="s">
        <v>62</v>
      </c>
      <c r="E34" s="116"/>
      <c r="F34" s="116"/>
      <c r="G34" s="116"/>
      <c r="H34" s="117"/>
      <c r="I34" s="88" t="s">
        <v>51</v>
      </c>
      <c r="J34" s="89"/>
      <c r="K34" s="89"/>
      <c r="L34" s="90"/>
    </row>
    <row r="35" spans="1:12" x14ac:dyDescent="0.25">
      <c r="A35" s="13"/>
      <c r="B35" s="100"/>
      <c r="C35" s="100"/>
      <c r="D35" s="122"/>
      <c r="E35" s="122"/>
      <c r="F35" s="122"/>
      <c r="G35" s="122"/>
      <c r="H35" s="123"/>
      <c r="I35" s="91"/>
      <c r="J35" s="92"/>
      <c r="K35" s="92"/>
      <c r="L35" s="93"/>
    </row>
    <row r="36" spans="1:12" x14ac:dyDescent="0.25">
      <c r="A36" s="15"/>
      <c r="B36" s="101"/>
      <c r="C36" s="101"/>
      <c r="D36" s="124"/>
      <c r="E36" s="124"/>
      <c r="F36" s="124"/>
      <c r="G36" s="124"/>
      <c r="H36" s="125"/>
      <c r="I36" s="94"/>
      <c r="J36" s="95"/>
      <c r="K36" s="95"/>
      <c r="L36" s="96"/>
    </row>
    <row r="37" spans="1:12" ht="15.75" thickBot="1" x14ac:dyDescent="0.3">
      <c r="A37" s="17"/>
      <c r="B37" s="84"/>
      <c r="C37" s="84"/>
      <c r="D37" s="126"/>
      <c r="E37" s="126"/>
      <c r="F37" s="126"/>
      <c r="G37" s="126"/>
      <c r="H37" s="127"/>
      <c r="I37" s="97"/>
      <c r="J37" s="98"/>
      <c r="K37" s="98"/>
      <c r="L37" s="99"/>
    </row>
    <row r="38" spans="1:12" x14ac:dyDescent="0.25">
      <c r="H38" s="85" t="s">
        <v>57</v>
      </c>
      <c r="I38" s="86"/>
      <c r="J38" s="87"/>
      <c r="K38" s="22"/>
      <c r="L38" s="118">
        <f>SUM(I35:I37)</f>
        <v>0</v>
      </c>
    </row>
    <row r="39" spans="1:12" x14ac:dyDescent="0.25">
      <c r="L39" s="119"/>
    </row>
    <row r="40" spans="1:12" x14ac:dyDescent="0.25">
      <c r="A40" s="64" t="s">
        <v>54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</row>
    <row r="41" spans="1:12" x14ac:dyDescent="0.2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</row>
    <row r="42" spans="1:12" x14ac:dyDescent="0.2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</row>
    <row r="43" spans="1:12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</row>
    <row r="45" spans="1:12" ht="15" customHeight="1" x14ac:dyDescent="0.25">
      <c r="A45" s="54" t="s">
        <v>66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5" customHeight="1" x14ac:dyDescent="0.25">
      <c r="A47" s="23"/>
      <c r="B47" s="23"/>
      <c r="C47" s="23"/>
      <c r="D47" s="23"/>
      <c r="E47" s="23"/>
      <c r="F47" s="23"/>
      <c r="G47" s="23"/>
      <c r="H47" s="51" t="s">
        <v>65</v>
      </c>
      <c r="I47" s="52"/>
      <c r="J47" s="53"/>
      <c r="K47" s="7"/>
      <c r="L47" s="34">
        <f>L24+L25+L32+L38</f>
        <v>0</v>
      </c>
    </row>
    <row r="49" spans="1:12" x14ac:dyDescent="0.25">
      <c r="A49" s="50" t="s">
        <v>30</v>
      </c>
      <c r="B49" s="50"/>
      <c r="C49" s="50" t="s">
        <v>32</v>
      </c>
      <c r="D49" s="50"/>
      <c r="E49" s="50" t="s">
        <v>59</v>
      </c>
      <c r="F49" s="50"/>
      <c r="G49" s="50"/>
      <c r="H49" s="50"/>
      <c r="I49" s="50"/>
      <c r="J49" s="50"/>
      <c r="K49" s="50"/>
      <c r="L49" s="50"/>
    </row>
    <row r="50" spans="1:12" x14ac:dyDescent="0.25">
      <c r="A50" s="72"/>
      <c r="B50" s="72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x14ac:dyDescent="0.25">
      <c r="A51" s="72"/>
      <c r="B51" s="72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x14ac:dyDescent="0.25">
      <c r="A52" s="72"/>
      <c r="B52" s="72"/>
      <c r="C52" s="49"/>
      <c r="D52" s="49"/>
      <c r="E52" s="49"/>
      <c r="F52" s="49"/>
      <c r="G52" s="49"/>
      <c r="H52" s="49"/>
      <c r="I52" s="49"/>
      <c r="J52" s="49"/>
      <c r="K52" s="49"/>
      <c r="L52" s="49"/>
    </row>
  </sheetData>
  <mergeCells count="57">
    <mergeCell ref="H38:J38"/>
    <mergeCell ref="I34:L34"/>
    <mergeCell ref="I35:L35"/>
    <mergeCell ref="I36:L36"/>
    <mergeCell ref="I37:L37"/>
    <mergeCell ref="D37:H37"/>
    <mergeCell ref="D36:H36"/>
    <mergeCell ref="D35:H35"/>
    <mergeCell ref="D34:H34"/>
    <mergeCell ref="F28:G28"/>
    <mergeCell ref="F29:G29"/>
    <mergeCell ref="F30:G30"/>
    <mergeCell ref="F31:G31"/>
    <mergeCell ref="B37:C37"/>
    <mergeCell ref="B35:C35"/>
    <mergeCell ref="B36:C36"/>
    <mergeCell ref="B34:C34"/>
    <mergeCell ref="A10:B10"/>
    <mergeCell ref="A11:B11"/>
    <mergeCell ref="C9:E9"/>
    <mergeCell ref="G24:J24"/>
    <mergeCell ref="G25:J25"/>
    <mergeCell ref="G9:L9"/>
    <mergeCell ref="C6:D6"/>
    <mergeCell ref="C5:D5"/>
    <mergeCell ref="C4:L4"/>
    <mergeCell ref="C3:L3"/>
    <mergeCell ref="A9:B9"/>
    <mergeCell ref="F5:L5"/>
    <mergeCell ref="F6:L6"/>
    <mergeCell ref="C7:L7"/>
    <mergeCell ref="A3:B3"/>
    <mergeCell ref="A4:B4"/>
    <mergeCell ref="A5:B5"/>
    <mergeCell ref="A6:B6"/>
    <mergeCell ref="A7:B7"/>
    <mergeCell ref="A49:B49"/>
    <mergeCell ref="A50:B52"/>
    <mergeCell ref="C49:D49"/>
    <mergeCell ref="B14:C14"/>
    <mergeCell ref="D14:E14"/>
    <mergeCell ref="C50:D52"/>
    <mergeCell ref="E49:L49"/>
    <mergeCell ref="E50:L52"/>
    <mergeCell ref="C10:L10"/>
    <mergeCell ref="C11:L11"/>
    <mergeCell ref="H47:J47"/>
    <mergeCell ref="A45:L46"/>
    <mergeCell ref="A41:L43"/>
    <mergeCell ref="A40:L40"/>
    <mergeCell ref="B27:C27"/>
    <mergeCell ref="D27:E27"/>
    <mergeCell ref="H28:L28"/>
    <mergeCell ref="H29:L29"/>
    <mergeCell ref="H30:L30"/>
    <mergeCell ref="H31:L31"/>
    <mergeCell ref="G32:J32"/>
  </mergeCells>
  <pageMargins left="0.7" right="0.7" top="0.75" bottom="0.75" header="0.3" footer="0.3"/>
  <pageSetup paperSize="9" scale="81" orientation="portrait" r:id="rId1"/>
  <headerFooter scaleWithDoc="0" alignWithMargins="0">
    <oddHeader>&amp;L&amp;"Josefin Sans,Fet"&amp;18ØS2&amp;R&amp;G</oddHeader>
    <oddFooter>&amp;L&amp;"Josefin Sans,Normal"Side &amp;"Josefin Sans,Fet"&amp;KED125F&amp;P &amp;"Josefin Sans,Normal"&amp;K01+000av &amp;"Josefin Sans,Fet"&amp;KED125F&amp;N&amp;R&amp;"Josefin Sans,Normal"Sist revidert 18.11.2022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5FA9B7-C433-45BA-8366-4293F20B6CFA}">
          <x14:formula1>
            <xm:f>Data!$E$2:$E$8</xm:f>
          </x14:formula1>
          <xm:sqref>F16:F23</xm:sqref>
        </x14:dataValidation>
        <x14:dataValidation type="list" allowBlank="1" showInputMessage="1" showErrorMessage="1" xr:uid="{0F037600-395F-4030-8723-6F4B051DEB9A}">
          <x14:formula1>
            <xm:f>Data!$E$11:$E$17</xm:f>
          </x14:formula1>
          <xm:sqref>C16:C23 E16:E23</xm:sqref>
        </x14:dataValidation>
        <x14:dataValidation type="list" allowBlank="1" showInputMessage="1" showErrorMessage="1" xr:uid="{E26EF88D-E660-4EEF-AE52-07584C14D6C0}">
          <x14:formula1>
            <xm:f>Data!$G$2:$G$3</xm:f>
          </x14:formula1>
          <xm:sqref>I16:J23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3162-AB1A-49BF-BF9F-12A3CF341D5A}">
  <sheetPr>
    <tabColor theme="0" tint="-4.9989318521683403E-2"/>
  </sheetPr>
  <dimension ref="A1:M39"/>
  <sheetViews>
    <sheetView workbookViewId="0">
      <selection activeCell="G1" sqref="G1:G3"/>
    </sheetView>
  </sheetViews>
  <sheetFormatPr baseColWidth="10" defaultRowHeight="15" x14ac:dyDescent="0.25"/>
  <cols>
    <col min="1" max="1" width="44.140625" bestFit="1" customWidth="1"/>
    <col min="5" max="5" width="22.42578125" customWidth="1"/>
  </cols>
  <sheetData>
    <row r="1" spans="1:13" x14ac:dyDescent="0.25">
      <c r="A1" t="s">
        <v>15</v>
      </c>
      <c r="B1" t="s">
        <v>16</v>
      </c>
      <c r="E1" t="s">
        <v>35</v>
      </c>
      <c r="G1" t="s">
        <v>46</v>
      </c>
    </row>
    <row r="2" spans="1:13" x14ac:dyDescent="0.25">
      <c r="A2" t="s">
        <v>14</v>
      </c>
      <c r="B2" s="4">
        <v>3.5</v>
      </c>
      <c r="E2" t="s">
        <v>36</v>
      </c>
    </row>
    <row r="3" spans="1:13" x14ac:dyDescent="0.25">
      <c r="A3" t="s">
        <v>19</v>
      </c>
      <c r="B3" s="4">
        <v>1</v>
      </c>
      <c r="E3" t="s">
        <v>37</v>
      </c>
      <c r="G3" t="s">
        <v>44</v>
      </c>
    </row>
    <row r="4" spans="1:13" x14ac:dyDescent="0.25">
      <c r="A4" t="s">
        <v>17</v>
      </c>
      <c r="B4" s="4">
        <v>1</v>
      </c>
      <c r="E4" t="s">
        <v>38</v>
      </c>
    </row>
    <row r="5" spans="1:13" x14ac:dyDescent="0.25">
      <c r="A5" t="s">
        <v>18</v>
      </c>
      <c r="B5" s="4">
        <v>1</v>
      </c>
      <c r="E5" t="s">
        <v>39</v>
      </c>
    </row>
    <row r="6" spans="1:13" x14ac:dyDescent="0.25">
      <c r="E6" t="s">
        <v>40</v>
      </c>
      <c r="H6" s="6" t="s">
        <v>23</v>
      </c>
      <c r="I6" s="6" t="s">
        <v>26</v>
      </c>
      <c r="J6" s="6" t="s">
        <v>22</v>
      </c>
      <c r="K6" s="6" t="s">
        <v>21</v>
      </c>
      <c r="L6" s="6" t="s">
        <v>24</v>
      </c>
      <c r="M6" s="6" t="s">
        <v>25</v>
      </c>
    </row>
    <row r="7" spans="1:13" x14ac:dyDescent="0.25">
      <c r="E7" t="s">
        <v>41</v>
      </c>
      <c r="G7" s="6" t="s">
        <v>23</v>
      </c>
      <c r="H7" t="s">
        <v>44</v>
      </c>
      <c r="I7">
        <v>40</v>
      </c>
      <c r="J7">
        <v>71</v>
      </c>
      <c r="K7">
        <v>93</v>
      </c>
      <c r="L7">
        <v>100</v>
      </c>
      <c r="M7">
        <v>160</v>
      </c>
    </row>
    <row r="8" spans="1:13" x14ac:dyDescent="0.25">
      <c r="A8" t="s">
        <v>20</v>
      </c>
      <c r="E8" t="s">
        <v>42</v>
      </c>
      <c r="G8" s="6" t="s">
        <v>26</v>
      </c>
      <c r="H8">
        <v>40</v>
      </c>
      <c r="I8" t="s">
        <v>44</v>
      </c>
      <c r="J8">
        <v>33</v>
      </c>
      <c r="K8">
        <v>54</v>
      </c>
      <c r="L8">
        <v>63</v>
      </c>
      <c r="M8">
        <v>123</v>
      </c>
    </row>
    <row r="9" spans="1:13" x14ac:dyDescent="0.25">
      <c r="A9" t="s">
        <v>27</v>
      </c>
      <c r="B9" t="s">
        <v>28</v>
      </c>
      <c r="C9" t="s">
        <v>29</v>
      </c>
      <c r="G9" s="6" t="s">
        <v>22</v>
      </c>
      <c r="H9">
        <v>71</v>
      </c>
      <c r="I9">
        <v>33</v>
      </c>
      <c r="J9" t="s">
        <v>44</v>
      </c>
      <c r="K9">
        <v>23</v>
      </c>
      <c r="L9">
        <v>31</v>
      </c>
      <c r="M9">
        <v>91</v>
      </c>
    </row>
    <row r="10" spans="1:13" x14ac:dyDescent="0.25">
      <c r="A10" t="s">
        <v>21</v>
      </c>
      <c r="B10" t="s">
        <v>22</v>
      </c>
      <c r="C10" s="5">
        <v>23</v>
      </c>
      <c r="E10" t="s">
        <v>43</v>
      </c>
      <c r="G10" s="6" t="s">
        <v>21</v>
      </c>
      <c r="H10">
        <v>93</v>
      </c>
      <c r="I10">
        <v>54</v>
      </c>
      <c r="J10">
        <v>23</v>
      </c>
      <c r="K10" t="s">
        <v>44</v>
      </c>
      <c r="L10">
        <v>10</v>
      </c>
      <c r="M10">
        <v>67</v>
      </c>
    </row>
    <row r="11" spans="1:13" x14ac:dyDescent="0.25">
      <c r="A11" t="s">
        <v>21</v>
      </c>
      <c r="B11" t="s">
        <v>23</v>
      </c>
      <c r="C11" s="5">
        <v>93</v>
      </c>
      <c r="E11" t="s">
        <v>21</v>
      </c>
      <c r="G11" s="6" t="s">
        <v>24</v>
      </c>
      <c r="H11">
        <v>100</v>
      </c>
      <c r="I11">
        <v>63</v>
      </c>
      <c r="J11">
        <v>31</v>
      </c>
      <c r="K11">
        <v>10</v>
      </c>
      <c r="L11" t="s">
        <v>44</v>
      </c>
      <c r="M11">
        <v>65</v>
      </c>
    </row>
    <row r="12" spans="1:13" x14ac:dyDescent="0.25">
      <c r="A12" t="s">
        <v>21</v>
      </c>
      <c r="B12" t="s">
        <v>24</v>
      </c>
      <c r="C12" s="5">
        <v>10</v>
      </c>
      <c r="E12" t="s">
        <v>22</v>
      </c>
      <c r="G12" s="6" t="s">
        <v>25</v>
      </c>
      <c r="H12">
        <v>160</v>
      </c>
      <c r="I12">
        <v>123</v>
      </c>
      <c r="J12">
        <v>91</v>
      </c>
      <c r="K12">
        <v>67</v>
      </c>
      <c r="L12">
        <v>65</v>
      </c>
      <c r="M12" t="s">
        <v>44</v>
      </c>
    </row>
    <row r="13" spans="1:13" x14ac:dyDescent="0.25">
      <c r="A13" t="s">
        <v>21</v>
      </c>
      <c r="B13" t="s">
        <v>25</v>
      </c>
      <c r="C13" s="5">
        <v>67</v>
      </c>
      <c r="E13" t="s">
        <v>23</v>
      </c>
    </row>
    <row r="14" spans="1:13" x14ac:dyDescent="0.25">
      <c r="A14" t="s">
        <v>21</v>
      </c>
      <c r="B14" t="s">
        <v>26</v>
      </c>
      <c r="C14" s="5">
        <v>54</v>
      </c>
      <c r="E14" t="s">
        <v>24</v>
      </c>
    </row>
    <row r="15" spans="1:13" x14ac:dyDescent="0.25">
      <c r="A15" t="s">
        <v>22</v>
      </c>
      <c r="B15" t="s">
        <v>21</v>
      </c>
      <c r="C15" s="5">
        <v>23</v>
      </c>
      <c r="E15" t="s">
        <v>25</v>
      </c>
    </row>
    <row r="16" spans="1:13" x14ac:dyDescent="0.25">
      <c r="A16" t="s">
        <v>22</v>
      </c>
      <c r="B16" t="s">
        <v>23</v>
      </c>
      <c r="C16" s="5">
        <v>71</v>
      </c>
      <c r="E16" t="s">
        <v>26</v>
      </c>
    </row>
    <row r="17" spans="1:5" x14ac:dyDescent="0.25">
      <c r="A17" t="s">
        <v>22</v>
      </c>
      <c r="B17" t="s">
        <v>24</v>
      </c>
      <c r="C17" s="5">
        <v>31</v>
      </c>
      <c r="E17" t="s">
        <v>42</v>
      </c>
    </row>
    <row r="18" spans="1:5" x14ac:dyDescent="0.25">
      <c r="A18" t="s">
        <v>22</v>
      </c>
      <c r="B18" t="s">
        <v>25</v>
      </c>
      <c r="C18" s="5">
        <v>91</v>
      </c>
    </row>
    <row r="19" spans="1:5" x14ac:dyDescent="0.25">
      <c r="A19" t="s">
        <v>22</v>
      </c>
      <c r="B19" t="s">
        <v>26</v>
      </c>
      <c r="C19" s="5">
        <v>33</v>
      </c>
    </row>
    <row r="20" spans="1:5" x14ac:dyDescent="0.25">
      <c r="A20" t="s">
        <v>23</v>
      </c>
      <c r="B20" t="s">
        <v>21</v>
      </c>
      <c r="C20" s="5">
        <v>93</v>
      </c>
    </row>
    <row r="21" spans="1:5" x14ac:dyDescent="0.25">
      <c r="A21" t="s">
        <v>23</v>
      </c>
      <c r="B21" t="s">
        <v>22</v>
      </c>
      <c r="C21" s="5">
        <v>71</v>
      </c>
    </row>
    <row r="22" spans="1:5" x14ac:dyDescent="0.25">
      <c r="A22" t="s">
        <v>23</v>
      </c>
      <c r="B22" t="s">
        <v>24</v>
      </c>
      <c r="C22" s="5">
        <v>100</v>
      </c>
    </row>
    <row r="23" spans="1:5" x14ac:dyDescent="0.25">
      <c r="A23" t="s">
        <v>23</v>
      </c>
      <c r="B23" t="s">
        <v>25</v>
      </c>
      <c r="C23" s="5">
        <v>160</v>
      </c>
    </row>
    <row r="24" spans="1:5" x14ac:dyDescent="0.25">
      <c r="A24" t="s">
        <v>23</v>
      </c>
      <c r="B24" t="s">
        <v>26</v>
      </c>
      <c r="C24" s="5">
        <v>40</v>
      </c>
    </row>
    <row r="25" spans="1:5" x14ac:dyDescent="0.25">
      <c r="A25" t="s">
        <v>24</v>
      </c>
      <c r="B25" t="s">
        <v>21</v>
      </c>
      <c r="C25" s="5">
        <v>10</v>
      </c>
    </row>
    <row r="26" spans="1:5" x14ac:dyDescent="0.25">
      <c r="A26" t="s">
        <v>24</v>
      </c>
      <c r="B26" t="s">
        <v>22</v>
      </c>
      <c r="C26" s="5">
        <v>31</v>
      </c>
    </row>
    <row r="27" spans="1:5" x14ac:dyDescent="0.25">
      <c r="A27" t="s">
        <v>24</v>
      </c>
      <c r="B27" t="s">
        <v>23</v>
      </c>
      <c r="C27" s="5">
        <v>100</v>
      </c>
    </row>
    <row r="28" spans="1:5" x14ac:dyDescent="0.25">
      <c r="A28" t="s">
        <v>24</v>
      </c>
      <c r="B28" t="s">
        <v>25</v>
      </c>
      <c r="C28" s="5">
        <v>65</v>
      </c>
    </row>
    <row r="29" spans="1:5" x14ac:dyDescent="0.25">
      <c r="A29" t="s">
        <v>24</v>
      </c>
      <c r="B29" t="s">
        <v>26</v>
      </c>
      <c r="C29" s="5">
        <v>63</v>
      </c>
    </row>
    <row r="30" spans="1:5" x14ac:dyDescent="0.25">
      <c r="A30" t="s">
        <v>25</v>
      </c>
      <c r="B30" t="s">
        <v>21</v>
      </c>
      <c r="C30" s="5">
        <v>67</v>
      </c>
    </row>
    <row r="31" spans="1:5" x14ac:dyDescent="0.25">
      <c r="A31" t="s">
        <v>25</v>
      </c>
      <c r="B31" t="s">
        <v>22</v>
      </c>
      <c r="C31" s="5">
        <v>91</v>
      </c>
    </row>
    <row r="32" spans="1:5" x14ac:dyDescent="0.25">
      <c r="A32" t="s">
        <v>25</v>
      </c>
      <c r="B32" t="s">
        <v>23</v>
      </c>
      <c r="C32" s="5">
        <v>160</v>
      </c>
    </row>
    <row r="33" spans="1:3" x14ac:dyDescent="0.25">
      <c r="A33" t="s">
        <v>25</v>
      </c>
      <c r="B33" t="s">
        <v>24</v>
      </c>
      <c r="C33" s="5">
        <v>65</v>
      </c>
    </row>
    <row r="34" spans="1:3" x14ac:dyDescent="0.25">
      <c r="A34" t="s">
        <v>25</v>
      </c>
      <c r="B34" t="s">
        <v>26</v>
      </c>
      <c r="C34" s="5">
        <v>123</v>
      </c>
    </row>
    <row r="35" spans="1:3" x14ac:dyDescent="0.25">
      <c r="A35" t="s">
        <v>26</v>
      </c>
      <c r="B35" t="s">
        <v>21</v>
      </c>
      <c r="C35" s="5">
        <v>54</v>
      </c>
    </row>
    <row r="36" spans="1:3" x14ac:dyDescent="0.25">
      <c r="A36" t="s">
        <v>26</v>
      </c>
      <c r="B36" t="s">
        <v>22</v>
      </c>
      <c r="C36" s="5">
        <v>33</v>
      </c>
    </row>
    <row r="37" spans="1:3" x14ac:dyDescent="0.25">
      <c r="A37" t="s">
        <v>26</v>
      </c>
      <c r="B37" t="s">
        <v>23</v>
      </c>
      <c r="C37" s="5">
        <v>40</v>
      </c>
    </row>
    <row r="38" spans="1:3" x14ac:dyDescent="0.25">
      <c r="A38" t="s">
        <v>26</v>
      </c>
      <c r="B38" t="s">
        <v>24</v>
      </c>
      <c r="C38" s="5">
        <v>63</v>
      </c>
    </row>
    <row r="39" spans="1:3" x14ac:dyDescent="0.25">
      <c r="A39" t="s">
        <v>26</v>
      </c>
      <c r="B39" t="s">
        <v>25</v>
      </c>
      <c r="C39" s="5">
        <v>123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9701B52D3C9C4394C675F7B49AEDE7" ma:contentTypeVersion="15" ma:contentTypeDescription="Opprett et nytt dokument." ma:contentTypeScope="" ma:versionID="95f1e148489efd7390548a1d23accf5e">
  <xsd:schema xmlns:xsd="http://www.w3.org/2001/XMLSchema" xmlns:xs="http://www.w3.org/2001/XMLSchema" xmlns:p="http://schemas.microsoft.com/office/2006/metadata/properties" xmlns:ns2="6b47decc-2c9f-4426-9bfc-906c5320a08c" xmlns:ns3="e3214bd9-d721-47a1-9d05-7b0103390cb1" targetNamespace="http://schemas.microsoft.com/office/2006/metadata/properties" ma:root="true" ma:fieldsID="1ea372aecc8a263ccc4d0435dd8b5679" ns2:_="" ns3:_="">
    <xsd:import namespace="6b47decc-2c9f-4426-9bfc-906c5320a08c"/>
    <xsd:import namespace="e3214bd9-d721-47a1-9d05-7b0103390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7decc-2c9f-4426-9bfc-906c5320a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afdb5d1b-6c27-4098-8e52-593bc38acb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14bd9-d721-47a1-9d05-7b0103390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6873b86-c508-469a-8e20-b3b40fec9d23}" ma:internalName="TaxCatchAll" ma:showField="CatchAllData" ma:web="e3214bd9-d721-47a1-9d05-7b0103390c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47decc-2c9f-4426-9bfc-906c5320a08c">
      <Terms xmlns="http://schemas.microsoft.com/office/infopath/2007/PartnerControls"/>
    </lcf76f155ced4ddcb4097134ff3c332f>
    <TaxCatchAll xmlns="e3214bd9-d721-47a1-9d05-7b0103390cb1" xsi:nil="true"/>
  </documentManagement>
</p:properties>
</file>

<file path=customXml/itemProps1.xml><?xml version="1.0" encoding="utf-8"?>
<ds:datastoreItem xmlns:ds="http://schemas.openxmlformats.org/officeDocument/2006/customXml" ds:itemID="{3D5675ED-C400-4C3B-BF77-BF42B154D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7decc-2c9f-4426-9bfc-906c5320a08c"/>
    <ds:schemaRef ds:uri="e3214bd9-d721-47a1-9d05-7b0103390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4AD51E-FC3C-418F-9D6E-2889E457A1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19413-57CE-445A-AAAB-A2EAB3DA4A6E}">
  <ds:schemaRefs>
    <ds:schemaRef ds:uri="http://schemas.microsoft.com/office/2006/metadata/properties"/>
    <ds:schemaRef ds:uri="http://schemas.microsoft.com/office/infopath/2007/PartnerControls"/>
    <ds:schemaRef ds:uri="6b47decc-2c9f-4426-9bfc-906c5320a08c"/>
    <ds:schemaRef ds:uri="e3214bd9-d721-47a1-9d05-7b0103390c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Skjema</vt:lpstr>
      <vt:lpstr>Data</vt:lpstr>
      <vt:lpstr>TypeTrans</vt:lpstr>
    </vt:vector>
  </TitlesOfParts>
  <Company>HINN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Relling</dc:creator>
  <cp:lastModifiedBy>Bård Ræstad</cp:lastModifiedBy>
  <dcterms:created xsi:type="dcterms:W3CDTF">2022-10-18T09:00:44Z</dcterms:created>
  <dcterms:modified xsi:type="dcterms:W3CDTF">2022-11-18T14:52:49Z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0x010100809701B52D3C9C4394C675F7B49AEDE7</vt:lpwstr>
  </property>
</Properties>
</file>