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uinnlandet-my.sharepoint.com/personal/bard_rastad_inn_no/Documents/Documents/"/>
    </mc:Choice>
  </mc:AlternateContent>
  <xr:revisionPtr revIDLastSave="23" documentId="8_{7D32CF15-C288-4CE8-8289-D26971B71294}" xr6:coauthVersionLast="47" xr6:coauthVersionMax="47" xr10:uidLastSave="{5FDD6813-C5E6-451D-95E1-2A1E10087113}"/>
  <bookViews>
    <workbookView xWindow="-120" yWindow="-120" windowWidth="29040" windowHeight="18240" xr2:uid="{AF97A232-95BC-4A78-B067-07DE60A3D47B}"/>
  </bookViews>
  <sheets>
    <sheet name="Skjema" sheetId="3" r:id="rId1"/>
    <sheet name="Data" sheetId="2" r:id="rId2"/>
  </sheets>
  <definedNames>
    <definedName name="TypeTrans" localSheetId="0">TypTrans[[#All],[Typer transportmiddel]]</definedName>
    <definedName name="TypeTrans">TypTrans[[#All],[Typer transportmiddel]]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5" i="3" l="1"/>
  <c r="L39" i="3"/>
  <c r="L32" i="3"/>
  <c r="K30" i="3"/>
  <c r="G30" i="3"/>
  <c r="K29" i="3"/>
  <c r="G29" i="3"/>
  <c r="K28" i="3"/>
  <c r="G28" i="3"/>
  <c r="K27" i="3"/>
  <c r="G27" i="3"/>
  <c r="K26" i="3"/>
  <c r="G26" i="3"/>
  <c r="K25" i="3"/>
  <c r="G25" i="3"/>
  <c r="K24" i="3"/>
  <c r="G24" i="3"/>
  <c r="G23" i="3"/>
  <c r="K23" i="3" s="1"/>
  <c r="L31" i="3" l="1"/>
  <c r="L54" i="3"/>
</calcChain>
</file>

<file path=xl/sharedStrings.xml><?xml version="1.0" encoding="utf-8"?>
<sst xmlns="http://schemas.openxmlformats.org/spreadsheetml/2006/main" count="248" uniqueCount="157">
  <si>
    <t>Kontaktinformasjon</t>
  </si>
  <si>
    <t xml:space="preserve"> Navn:</t>
  </si>
  <si>
    <t xml:space="preserve"> Adresse:</t>
  </si>
  <si>
    <t xml:space="preserve"> Postnummer:</t>
  </si>
  <si>
    <t xml:space="preserve"> Poststed:</t>
  </si>
  <si>
    <t xml:space="preserve"> Telefon:</t>
  </si>
  <si>
    <t xml:space="preserve"> E-post:</t>
  </si>
  <si>
    <t xml:space="preserve"> Kontonummer:</t>
  </si>
  <si>
    <t xml:space="preserve"> Dato reisestart:</t>
  </si>
  <si>
    <t xml:space="preserve"> Dato reiseslutt:</t>
  </si>
  <si>
    <r>
      <t xml:space="preserve"> </t>
    </r>
    <r>
      <rPr>
        <b/>
        <sz val="11"/>
        <color theme="1"/>
        <rFont val="Calibri"/>
        <family val="2"/>
        <scheme val="minor"/>
      </rPr>
      <t>Reisemål:</t>
    </r>
  </si>
  <si>
    <t xml:space="preserve"> Reisens formål:</t>
  </si>
  <si>
    <t>Reisespesifikasjoner</t>
  </si>
  <si>
    <t>Sats pr km</t>
  </si>
  <si>
    <t>Satser</t>
  </si>
  <si>
    <t>Beløp</t>
  </si>
  <si>
    <t>Tillegg for kjøring på skogs- og anleggsveg pr km</t>
  </si>
  <si>
    <t>Tillegg for frakt av utstyr og materiell pr km</t>
  </si>
  <si>
    <t>Sats pr passasjer pr km</t>
  </si>
  <si>
    <t>Avstand mellom studiesteder</t>
  </si>
  <si>
    <t>Blæstad</t>
  </si>
  <si>
    <t>Elverum</t>
  </si>
  <si>
    <t>Evenstad</t>
  </si>
  <si>
    <t>Hamar</t>
  </si>
  <si>
    <t>Lillehammer</t>
  </si>
  <si>
    <t>Rena</t>
  </si>
  <si>
    <t>Fra</t>
  </si>
  <si>
    <t>Til</t>
  </si>
  <si>
    <t>Km</t>
  </si>
  <si>
    <t>Dato</t>
  </si>
  <si>
    <t>Kl.</t>
  </si>
  <si>
    <t>Sted</t>
  </si>
  <si>
    <t>Transport</t>
  </si>
  <si>
    <t>Antall passasjerer</t>
  </si>
  <si>
    <t>Typer transportmiddel</t>
  </si>
  <si>
    <t>Bil</t>
  </si>
  <si>
    <t>Buss</t>
  </si>
  <si>
    <t>Tog</t>
  </si>
  <si>
    <t>Taxi</t>
  </si>
  <si>
    <t>Fly</t>
  </si>
  <si>
    <t>El-sparkesykkel</t>
  </si>
  <si>
    <t>Annet</t>
  </si>
  <si>
    <t>Studiesteder</t>
  </si>
  <si>
    <t>x</t>
  </si>
  <si>
    <t>Beløp fra billett/ kvittering</t>
  </si>
  <si>
    <t>Kolonne1</t>
  </si>
  <si>
    <t>Utregnet godtgjørelse bil</t>
  </si>
  <si>
    <t>Parkeringsutgifter</t>
  </si>
  <si>
    <t>Parkering slutt</t>
  </si>
  <si>
    <t>Parkering start</t>
  </si>
  <si>
    <t>Beløp fra kvittering</t>
  </si>
  <si>
    <t>Andre godkjente utgifter</t>
  </si>
  <si>
    <t>Butikk/leverandør</t>
  </si>
  <si>
    <t>Kommentar</t>
  </si>
  <si>
    <t>Skog- eller anleggsveg</t>
  </si>
  <si>
    <t>Delsum annen transport</t>
  </si>
  <si>
    <t>Delsum annet</t>
  </si>
  <si>
    <t>Delsum parkering</t>
  </si>
  <si>
    <t>Signatur fra den som skal få utbetalt pengene til sin konto</t>
  </si>
  <si>
    <t>Avgang</t>
  </si>
  <si>
    <t>Ankomst</t>
  </si>
  <si>
    <t>Beskrivelse av utgift</t>
  </si>
  <si>
    <t>Frakt av utstyr</t>
  </si>
  <si>
    <t>Delsum bilkjøring</t>
  </si>
  <si>
    <t>Totalsum</t>
  </si>
  <si>
    <t>Jeg bekrefter at alle kvitteringer er vedlagt, og ber om at følgende beløp 
utbetales til kontonummer nevnt ovenfor innen 14. dager:</t>
  </si>
  <si>
    <t>Informasjon om kostnadføring</t>
  </si>
  <si>
    <t>Kostnadsavdeling:</t>
  </si>
  <si>
    <t>Aktivitetsgruppe (hvis aktuelt):</t>
  </si>
  <si>
    <t>Attestant for kostnadsavdeling (navn):</t>
  </si>
  <si>
    <t>1-01 - Sentralstyret</t>
  </si>
  <si>
    <t>1-02 - Fordelingsutvalget</t>
  </si>
  <si>
    <t>2-01 - Samfunnsstyret på Blæstad</t>
  </si>
  <si>
    <t>2-02 - Fadderuka Blæstad</t>
  </si>
  <si>
    <t>2-03 - Aktivitetsgrupper Blæstad</t>
  </si>
  <si>
    <t>2-04 - Idrett Blæstad</t>
  </si>
  <si>
    <t>2-05 - Kultur og konsert Blæstad</t>
  </si>
  <si>
    <t>3-01 - Samfunnsstyret på Elverum</t>
  </si>
  <si>
    <t>3-02 - Fadderuka Elverum</t>
  </si>
  <si>
    <t>3-03 - ARGO Elverum</t>
  </si>
  <si>
    <t>3-04 - Elverum Studentidrett (ESI)</t>
  </si>
  <si>
    <t>3-05 - Kultur og konsert Elverum</t>
  </si>
  <si>
    <t>4-01 - Samfunnsstyret på Evenstad</t>
  </si>
  <si>
    <t>4-02 - Evenstad Fadderuka</t>
  </si>
  <si>
    <t>4-03 - Sport og friluft Evenstad</t>
  </si>
  <si>
    <t>4-04 - Kultur Evenstad</t>
  </si>
  <si>
    <t>4-05 - TWS Evenstad</t>
  </si>
  <si>
    <t>4-06 - Evenstad Ølbryggerlaug</t>
  </si>
  <si>
    <t>4-07 - Evenstad Hytter</t>
  </si>
  <si>
    <t>5-01 - Samfunnsstyret på Hamar</t>
  </si>
  <si>
    <t>5-02 - Fadderuka Hamar</t>
  </si>
  <si>
    <t>5-03 - Aktivitetsgrupper Hamar</t>
  </si>
  <si>
    <t>5-04 - Idrett Hamar</t>
  </si>
  <si>
    <t>5-05 - Kultur og konsert Hamar</t>
  </si>
  <si>
    <t>5-06 - Kor Hamar</t>
  </si>
  <si>
    <t>5-07 - Revy Hamar</t>
  </si>
  <si>
    <t>5-08 - Valmuen linjeforening Hamar</t>
  </si>
  <si>
    <t>5-09 - Speidergruppa</t>
  </si>
  <si>
    <t>6-01 - Samfunnsstyret på Lillehammer</t>
  </si>
  <si>
    <t>6-02 - Fadderuka Lillehammer</t>
  </si>
  <si>
    <t>6-03 - Våryrfestivalen Lillehammer</t>
  </si>
  <si>
    <t>6-04 - Skhilåmi Lillehammer</t>
  </si>
  <si>
    <t>6-05 - Lillehammer Filmklubb</t>
  </si>
  <si>
    <t>6-06 - Spillsamfunnet Lillehammer</t>
  </si>
  <si>
    <t>6-07 - Lillehammer studentidrett (LSI)</t>
  </si>
  <si>
    <t>6-09 - Studentkoret Lillerøst Lillehammer</t>
  </si>
  <si>
    <t>6-10 - Studentredaksjonen/Floka/Studentradioen</t>
  </si>
  <si>
    <t>6-11 - Friluftsgruppa Lillehammer</t>
  </si>
  <si>
    <t>6-12 - Musikkgruppa Lillehammer</t>
  </si>
  <si>
    <t>6-13 - Lillehammer Impro</t>
  </si>
  <si>
    <t>6-14 - Idrettsvitenskap Linjeforening Lillehammer</t>
  </si>
  <si>
    <t>6-15 - Sportmanagement (BSM) linjeforeningen Lillehammer</t>
  </si>
  <si>
    <t>6-16 - Internasjonale studier (ISH) Linjeforeningen Lillehammer</t>
  </si>
  <si>
    <t>6-17 - Linjeforening for idrettsvitenskap (LIV) Lillehammer</t>
  </si>
  <si>
    <t>6-18 - Student Psycology Union (SPU) Lillehammer</t>
  </si>
  <si>
    <t>6-19 - Organisasjons og ledelse (BOL) foreningen Lillehammer</t>
  </si>
  <si>
    <t>6-20 - Reiselivsforeningen Lillehammer</t>
  </si>
  <si>
    <t>6-21 - Økonomi Foreningen Lillehammer</t>
  </si>
  <si>
    <t>6-22 - FO-Studentene Lillehammer</t>
  </si>
  <si>
    <t>6-23 - START Lillehammer</t>
  </si>
  <si>
    <t>6-24 - Amnesty Lillehammer</t>
  </si>
  <si>
    <t>6-26 - KRIK Lillehammer</t>
  </si>
  <si>
    <t>6-27 - SAIH Lillehammer</t>
  </si>
  <si>
    <t>6-28 - SWITCH Lillehammer</t>
  </si>
  <si>
    <t>6-29 - Studenten SINN Lillehammer</t>
  </si>
  <si>
    <t>6-30 - Ståoppklubben Lillehammer</t>
  </si>
  <si>
    <t>6-31 - Fusion Lillehammer</t>
  </si>
  <si>
    <t>6-32 - Fremtiden i våre hender Studentlag Lillehammer</t>
  </si>
  <si>
    <t>6-33 - Fjernsynsforeningen Lillehammer</t>
  </si>
  <si>
    <t>6-34 - Litteraturgruppa (InniLitt) Lillehammer</t>
  </si>
  <si>
    <t>7-01 - Samfunnsstyret på Rena</t>
  </si>
  <si>
    <t>7-02 - Fadderuka Rena</t>
  </si>
  <si>
    <t>7-03 - Adrenalin Rena</t>
  </si>
  <si>
    <t>7-04 - Aktivitetsgrupper Rena</t>
  </si>
  <si>
    <t>7-05 - Renastudentens idrettslag (RSI)</t>
  </si>
  <si>
    <t>7-06 - Kultur og konsert Rena</t>
  </si>
  <si>
    <t>7-07 - Arena Bar drift Rena</t>
  </si>
  <si>
    <t>7-08 - STUA Rena</t>
  </si>
  <si>
    <t>7-09 - Bowlinggruppa Rena</t>
  </si>
  <si>
    <t>7-10 - DnD Rena</t>
  </si>
  <si>
    <t>7-11 - Leirdueskyting Rena</t>
  </si>
  <si>
    <t>7-12 - Pokergruppa  Rena</t>
  </si>
  <si>
    <t>7-13 - Musikkgruppa  Rena</t>
  </si>
  <si>
    <t>7-14 - DJ-gruppa  Rena</t>
  </si>
  <si>
    <t>7-15 - Vinsmakerforeningen  Rena</t>
  </si>
  <si>
    <t>7-16 - Strikk og drikk  Rena</t>
  </si>
  <si>
    <t>7-17 - Linjeforeningen for eiendomsmegling  Rena</t>
  </si>
  <si>
    <t>7-18 - Linjeforeningen for music business  Rena</t>
  </si>
  <si>
    <t>7-19 - Linjeforeningen for økonomi  Rena</t>
  </si>
  <si>
    <t>7-20 - Linjeforeningen for service og ledelse  Rena</t>
  </si>
  <si>
    <t>Kostnadsavdelinger</t>
  </si>
  <si>
    <t>Informasjon om reisen</t>
  </si>
  <si>
    <t>Reisen er godkjent av (navn):</t>
  </si>
  <si>
    <t>Oransje felt skal fylles ut</t>
  </si>
  <si>
    <t>Lyseblå felt kan fylles ut</t>
  </si>
  <si>
    <t>Reiseregning</t>
  </si>
  <si>
    <t>OBS! Hak av med liten x i kolonne I og 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</si>
</sst>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hh:mm;@"/>
    <numFmt numFmtId="165" formatCode="[&lt;=99999999]##_ ##_ ##_ ##;\(\+##\)_ ##_ ##_ ##_ ##"/>
    <numFmt numFmtId="168" formatCode="###\-##\-#####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20"/>
      <color rgb="FFDA8C55"/>
      <name val="Roboto"/>
    </font>
    <font>
      <b/>
      <sz val="11"/>
      <color rgb="FFDA8C55"/>
      <name val="Calibri"/>
      <family val="2"/>
      <scheme val="minor"/>
    </font>
    <font>
      <b/>
      <sz val="11"/>
      <color rgb="FF254C70"/>
      <name val="Calibri"/>
      <family val="2"/>
      <scheme val="minor"/>
    </font>
    <font>
      <b/>
      <sz val="14"/>
      <color rgb="FF254C70"/>
      <name val="Roboto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CC4D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254C70"/>
        <bgColor indexed="64"/>
      </patternFill>
    </fill>
    <fill>
      <patternFill patternType="solid">
        <fgColor rgb="FFB7DAF2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 applyAlignment="1">
      <alignment vertical="center"/>
    </xf>
    <xf numFmtId="43" fontId="0" fillId="0" borderId="0" xfId="1" applyFont="1"/>
    <xf numFmtId="1" fontId="0" fillId="0" borderId="0" xfId="1" applyNumberFormat="1" applyFont="1"/>
    <xf numFmtId="0" fontId="0" fillId="0" borderId="1" xfId="0" applyBorder="1"/>
    <xf numFmtId="0" fontId="2" fillId="2" borderId="1" xfId="0" applyFont="1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wrapText="1"/>
    </xf>
    <xf numFmtId="0" fontId="2" fillId="0" borderId="20" xfId="0" applyFont="1" applyFill="1" applyBorder="1"/>
    <xf numFmtId="14" fontId="0" fillId="0" borderId="20" xfId="0" applyNumberFormat="1" applyFill="1" applyBorder="1"/>
    <xf numFmtId="43" fontId="0" fillId="3" borderId="5" xfId="0" applyNumberFormat="1" applyFill="1" applyBorder="1" applyAlignment="1"/>
    <xf numFmtId="0" fontId="2" fillId="0" borderId="0" xfId="0" applyFont="1" applyAlignment="1">
      <alignment horizontal="center" wrapText="1"/>
    </xf>
    <xf numFmtId="0" fontId="2" fillId="4" borderId="1" xfId="0" applyFont="1" applyFill="1" applyBorder="1" applyAlignment="1">
      <alignment horizontal="left" vertical="center"/>
    </xf>
    <xf numFmtId="0" fontId="0" fillId="0" borderId="0" xfId="0" applyFill="1"/>
    <xf numFmtId="0" fontId="3" fillId="0" borderId="22" xfId="0" applyFont="1" applyFill="1" applyBorder="1"/>
    <xf numFmtId="0" fontId="3" fillId="0" borderId="23" xfId="0" applyFont="1" applyFill="1" applyBorder="1"/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4" fillId="5" borderId="7" xfId="0" applyFont="1" applyFill="1" applyBorder="1"/>
    <xf numFmtId="0" fontId="4" fillId="5" borderId="1" xfId="0" applyFont="1" applyFill="1" applyBorder="1"/>
    <xf numFmtId="0" fontId="4" fillId="5" borderId="6" xfId="0" applyFont="1" applyFill="1" applyBorder="1"/>
    <xf numFmtId="43" fontId="4" fillId="5" borderId="7" xfId="0" applyNumberFormat="1" applyFont="1" applyFill="1" applyBorder="1"/>
    <xf numFmtId="43" fontId="4" fillId="5" borderId="1" xfId="0" applyNumberFormat="1" applyFont="1" applyFill="1" applyBorder="1"/>
    <xf numFmtId="43" fontId="4" fillId="5" borderId="21" xfId="0" applyNumberFormat="1" applyFont="1" applyFill="1" applyBorder="1" applyAlignment="1"/>
    <xf numFmtId="43" fontId="4" fillId="5" borderId="7" xfId="1" applyFont="1" applyFill="1" applyBorder="1"/>
    <xf numFmtId="0" fontId="0" fillId="6" borderId="7" xfId="0" applyFill="1" applyBorder="1" applyAlignment="1">
      <alignment horizontal="center" vertical="center"/>
    </xf>
    <xf numFmtId="43" fontId="0" fillId="6" borderId="7" xfId="0" applyNumberFormat="1" applyFill="1" applyBorder="1"/>
    <xf numFmtId="43" fontId="0" fillId="6" borderId="7" xfId="1" applyFont="1" applyFill="1" applyBorder="1"/>
    <xf numFmtId="0" fontId="0" fillId="6" borderId="1" xfId="0" applyFill="1" applyBorder="1" applyAlignment="1">
      <alignment horizontal="center" vertical="center"/>
    </xf>
    <xf numFmtId="43" fontId="0" fillId="6" borderId="1" xfId="0" applyNumberFormat="1" applyFill="1" applyBorder="1"/>
    <xf numFmtId="43" fontId="0" fillId="6" borderId="1" xfId="1" applyFont="1" applyFill="1" applyBorder="1"/>
    <xf numFmtId="0" fontId="0" fillId="6" borderId="6" xfId="0" applyFill="1" applyBorder="1" applyAlignment="1">
      <alignment horizontal="center" vertical="center"/>
    </xf>
    <xf numFmtId="43" fontId="0" fillId="6" borderId="6" xfId="0" applyNumberFormat="1" applyFill="1" applyBorder="1"/>
    <xf numFmtId="43" fontId="0" fillId="6" borderId="6" xfId="1" applyFont="1" applyFill="1" applyBorder="1"/>
    <xf numFmtId="14" fontId="0" fillId="6" borderId="7" xfId="0" applyNumberFormat="1" applyFill="1" applyBorder="1" applyAlignment="1">
      <alignment horizontal="left"/>
    </xf>
    <xf numFmtId="14" fontId="0" fillId="6" borderId="1" xfId="0" applyNumberFormat="1" applyFill="1" applyBorder="1" applyAlignment="1">
      <alignment horizontal="left"/>
    </xf>
    <xf numFmtId="14" fontId="0" fillId="6" borderId="6" xfId="0" applyNumberFormat="1" applyFill="1" applyBorder="1" applyAlignment="1">
      <alignment horizontal="left"/>
    </xf>
    <xf numFmtId="164" fontId="0" fillId="6" borderId="9" xfId="0" applyNumberFormat="1" applyFill="1" applyBorder="1" applyAlignment="1">
      <alignment horizontal="left"/>
    </xf>
    <xf numFmtId="0" fontId="0" fillId="6" borderId="7" xfId="0" applyFill="1" applyBorder="1" applyAlignment="1">
      <alignment horizontal="left"/>
    </xf>
    <xf numFmtId="164" fontId="0" fillId="6" borderId="7" xfId="0" applyNumberFormat="1" applyFill="1" applyBorder="1" applyAlignment="1">
      <alignment horizontal="left"/>
    </xf>
    <xf numFmtId="164" fontId="0" fillId="6" borderId="4" xfId="0" applyNumberForma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164" fontId="0" fillId="6" borderId="1" xfId="0" applyNumberFormat="1" applyFill="1" applyBorder="1" applyAlignment="1">
      <alignment horizontal="left"/>
    </xf>
    <xf numFmtId="164" fontId="0" fillId="6" borderId="13" xfId="0" applyNumberFormat="1" applyFill="1" applyBorder="1" applyAlignment="1">
      <alignment horizontal="left"/>
    </xf>
    <xf numFmtId="0" fontId="0" fillId="6" borderId="6" xfId="0" applyFill="1" applyBorder="1" applyAlignment="1">
      <alignment horizontal="left"/>
    </xf>
    <xf numFmtId="164" fontId="0" fillId="6" borderId="6" xfId="0" applyNumberFormat="1" applyFill="1" applyBorder="1" applyAlignment="1">
      <alignment horizontal="left"/>
    </xf>
    <xf numFmtId="14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2" fillId="4" borderId="8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6" borderId="17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4" borderId="2" xfId="0" applyFont="1" applyFill="1" applyBorder="1" applyAlignment="1">
      <alignment horizontal="left" wrapText="1"/>
    </xf>
    <xf numFmtId="0" fontId="2" fillId="4" borderId="3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left" wrapText="1"/>
    </xf>
    <xf numFmtId="0" fontId="0" fillId="6" borderId="3" xfId="0" applyFill="1" applyBorder="1" applyAlignment="1">
      <alignment horizontal="left" wrapText="1"/>
    </xf>
    <xf numFmtId="0" fontId="0" fillId="6" borderId="4" xfId="0" applyFill="1" applyBorder="1" applyAlignment="1">
      <alignment horizontal="left" wrapText="1"/>
    </xf>
    <xf numFmtId="44" fontId="0" fillId="6" borderId="2" xfId="0" applyNumberFormat="1" applyFill="1" applyBorder="1" applyAlignment="1">
      <alignment horizontal="right"/>
    </xf>
    <xf numFmtId="44" fontId="0" fillId="6" borderId="3" xfId="0" applyNumberFormat="1" applyFill="1" applyBorder="1" applyAlignment="1">
      <alignment horizontal="right"/>
    </xf>
    <xf numFmtId="44" fontId="0" fillId="6" borderId="4" xfId="0" applyNumberFormat="1" applyFill="1" applyBorder="1" applyAlignment="1">
      <alignment horizontal="right"/>
    </xf>
    <xf numFmtId="0" fontId="0" fillId="6" borderId="6" xfId="0" applyFill="1" applyBorder="1" applyAlignment="1">
      <alignment horizontal="left" wrapText="1"/>
    </xf>
    <xf numFmtId="0" fontId="0" fillId="6" borderId="12" xfId="0" applyFill="1" applyBorder="1" applyAlignment="1">
      <alignment horizontal="left" wrapText="1"/>
    </xf>
    <xf numFmtId="0" fontId="0" fillId="6" borderId="13" xfId="0" applyFill="1" applyBorder="1" applyAlignment="1">
      <alignment horizontal="left" wrapText="1"/>
    </xf>
    <xf numFmtId="44" fontId="0" fillId="6" borderId="11" xfId="0" applyNumberFormat="1" applyFill="1" applyBorder="1" applyAlignment="1">
      <alignment horizontal="right"/>
    </xf>
    <xf numFmtId="44" fontId="0" fillId="6" borderId="12" xfId="0" applyNumberFormat="1" applyFill="1" applyBorder="1" applyAlignment="1">
      <alignment horizontal="right"/>
    </xf>
    <xf numFmtId="44" fontId="0" fillId="6" borderId="13" xfId="0" applyNumberFormat="1" applyFill="1" applyBorder="1" applyAlignment="1">
      <alignment horizontal="right"/>
    </xf>
    <xf numFmtId="44" fontId="0" fillId="6" borderId="6" xfId="0" applyNumberFormat="1" applyFill="1" applyBorder="1" applyAlignment="1">
      <alignment horizontal="right"/>
    </xf>
    <xf numFmtId="0" fontId="2" fillId="4" borderId="7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0" fillId="6" borderId="7" xfId="0" applyFill="1" applyBorder="1" applyAlignment="1">
      <alignment horizontal="left" wrapText="1"/>
    </xf>
    <xf numFmtId="0" fontId="0" fillId="6" borderId="15" xfId="0" applyFill="1" applyBorder="1" applyAlignment="1">
      <alignment horizontal="left" wrapText="1"/>
    </xf>
    <xf numFmtId="0" fontId="0" fillId="6" borderId="16" xfId="0" applyFill="1" applyBorder="1" applyAlignment="1">
      <alignment horizontal="left" wrapText="1"/>
    </xf>
    <xf numFmtId="44" fontId="0" fillId="6" borderId="14" xfId="0" applyNumberFormat="1" applyFill="1" applyBorder="1" applyAlignment="1">
      <alignment horizontal="right"/>
    </xf>
    <xf numFmtId="44" fontId="0" fillId="6" borderId="15" xfId="0" applyNumberFormat="1" applyFill="1" applyBorder="1" applyAlignment="1">
      <alignment horizontal="right"/>
    </xf>
    <xf numFmtId="44" fontId="0" fillId="6" borderId="16" xfId="0" applyNumberFormat="1" applyFill="1" applyBorder="1" applyAlignment="1">
      <alignment horizontal="right"/>
    </xf>
    <xf numFmtId="0" fontId="2" fillId="4" borderId="6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/>
    </xf>
    <xf numFmtId="44" fontId="0" fillId="6" borderId="7" xfId="0" applyNumberFormat="1" applyFill="1" applyBorder="1" applyAlignment="1">
      <alignment horizontal="right"/>
    </xf>
    <xf numFmtId="44" fontId="0" fillId="6" borderId="1" xfId="0" applyNumberFormat="1" applyFill="1" applyBorder="1" applyAlignment="1">
      <alignment horizontal="right"/>
    </xf>
    <xf numFmtId="0" fontId="2" fillId="4" borderId="14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14" fontId="2" fillId="7" borderId="2" xfId="0" applyNumberFormat="1" applyFont="1" applyFill="1" applyBorder="1" applyAlignment="1">
      <alignment horizontal="left" vertical="center"/>
    </xf>
    <xf numFmtId="14" fontId="2" fillId="7" borderId="3" xfId="0" applyNumberFormat="1" applyFont="1" applyFill="1" applyBorder="1" applyAlignment="1">
      <alignment horizontal="left" vertical="center"/>
    </xf>
    <xf numFmtId="14" fontId="2" fillId="7" borderId="4" xfId="0" applyNumberFormat="1" applyFont="1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7" borderId="2" xfId="0" applyFill="1" applyBorder="1" applyAlignment="1">
      <alignment horizontal="left" vertical="center"/>
    </xf>
    <xf numFmtId="0" fontId="0" fillId="7" borderId="3" xfId="0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7" borderId="2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/>
    </xf>
    <xf numFmtId="165" fontId="0" fillId="6" borderId="2" xfId="0" applyNumberFormat="1" applyFill="1" applyBorder="1" applyAlignment="1">
      <alignment horizontal="left" vertical="center"/>
    </xf>
    <xf numFmtId="165" fontId="0" fillId="6" borderId="4" xfId="0" applyNumberFormat="1" applyFill="1" applyBorder="1" applyAlignment="1">
      <alignment horizontal="left" vertical="center"/>
    </xf>
    <xf numFmtId="0" fontId="0" fillId="7" borderId="1" xfId="0" applyFont="1" applyFill="1" applyBorder="1" applyAlignment="1">
      <alignment horizontal="left" vertical="center" wrapText="1"/>
    </xf>
    <xf numFmtId="0" fontId="0" fillId="6" borderId="1" xfId="0" applyFont="1" applyFill="1" applyBorder="1" applyAlignment="1">
      <alignment horizontal="left" vertical="center"/>
    </xf>
    <xf numFmtId="0" fontId="0" fillId="7" borderId="1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vertical="center" textRotation="135"/>
    </xf>
    <xf numFmtId="0" fontId="2" fillId="4" borderId="6" xfId="0" applyFont="1" applyFill="1" applyBorder="1" applyAlignment="1">
      <alignment horizontal="center" vertical="center" textRotation="135" wrapText="1"/>
    </xf>
    <xf numFmtId="0" fontId="6" fillId="0" borderId="0" xfId="0" applyFont="1" applyAlignment="1">
      <alignment horizontal="right"/>
    </xf>
    <xf numFmtId="0" fontId="7" fillId="0" borderId="5" xfId="0" applyFont="1" applyBorder="1" applyAlignment="1">
      <alignment horizontal="right"/>
    </xf>
    <xf numFmtId="43" fontId="0" fillId="6" borderId="7" xfId="1" applyFont="1" applyFill="1" applyBorder="1" applyAlignment="1">
      <alignment horizontal="left" wrapText="1"/>
    </xf>
    <xf numFmtId="43" fontId="0" fillId="6" borderId="1" xfId="1" applyFont="1" applyFill="1" applyBorder="1" applyAlignment="1">
      <alignment horizontal="left" wrapText="1"/>
    </xf>
    <xf numFmtId="43" fontId="0" fillId="6" borderId="6" xfId="1" applyFont="1" applyFill="1" applyBorder="1" applyAlignment="1">
      <alignment horizontal="left" wrapText="1"/>
    </xf>
    <xf numFmtId="0" fontId="7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Fill="1" applyBorder="1" applyAlignment="1">
      <alignment vertical="center"/>
    </xf>
    <xf numFmtId="168" fontId="0" fillId="7" borderId="2" xfId="0" applyNumberFormat="1" applyFill="1" applyBorder="1" applyAlignment="1">
      <alignment horizontal="left" vertical="center"/>
    </xf>
    <xf numFmtId="168" fontId="0" fillId="7" borderId="3" xfId="0" applyNumberFormat="1" applyFill="1" applyBorder="1" applyAlignment="1">
      <alignment horizontal="left" vertical="center"/>
    </xf>
    <xf numFmtId="168" fontId="0" fillId="7" borderId="4" xfId="0" applyNumberFormat="1" applyFill="1" applyBorder="1" applyAlignment="1">
      <alignment horizontal="left" vertical="center"/>
    </xf>
  </cellXfs>
  <cellStyles count="2">
    <cellStyle name="Komma" xfId="1" builtinId="3"/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outline="0"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" formatCode="0"/>
    </dxf>
  </dxfs>
  <tableStyles count="0" defaultTableStyle="TableStyleMedium2" defaultPivotStyle="PivotStyleLight16"/>
  <colors>
    <mruColors>
      <color rgb="FF254C70"/>
      <color rgb="FFDA8C55"/>
      <color rgb="FFB7DAF2"/>
      <color rgb="FFED125F"/>
      <color rgb="FFFCC4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1266C7E-B157-402B-B65E-1DD5CEE456CC}" name="Satser" displayName="Satser" ref="A1:B5" totalsRowShown="0">
  <autoFilter ref="A1:B5" xr:uid="{C1266C7E-B157-402B-B65E-1DD5CEE456CC}"/>
  <tableColumns count="2">
    <tableColumn id="1" xr3:uid="{61DF3229-03EE-42E6-85A1-7031AFC9D898}" name="Satser"/>
    <tableColumn id="2" xr3:uid="{7B01554B-2928-4073-90CD-1AF37EEEC273}" name="Beløp" dataCellStyle="Komm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43C6703-A834-42D7-98D3-B39D6E5AA4A3}" name="Avstand" displayName="Avstand" ref="A9:C39" totalsRowShown="0">
  <autoFilter ref="A9:C39" xr:uid="{A43C6703-A834-42D7-98D3-B39D6E5AA4A3}"/>
  <tableColumns count="3">
    <tableColumn id="1" xr3:uid="{D9E62C2A-2F7C-4617-A408-3E427782E3A8}" name="Fra"/>
    <tableColumn id="2" xr3:uid="{91FFECE3-EDB4-4FA2-9645-5B3C44840B02}" name="Til"/>
    <tableColumn id="3" xr3:uid="{C3AF6769-3CD7-4E2D-A67A-E2AB55DAA657}" name="Km" dataDxfId="4" dataCellStyle="Komma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1723E65-599B-458E-9EC1-42A2F6F8DF52}" name="TypTrans" displayName="TypTrans" ref="E1:E8" totalsRowShown="0">
  <autoFilter ref="E1:E8" xr:uid="{01723E65-599B-458E-9EC1-42A2F6F8DF52}"/>
  <tableColumns count="1">
    <tableColumn id="1" xr3:uid="{E4E3159A-0D0B-4938-AA78-16A8871D71EC}" name="Typer transportmiddel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2765690-D8C8-4276-8EC5-034DF40A1E16}" name="Sted" displayName="Sted" ref="E10:E17" totalsRowShown="0">
  <autoFilter ref="E10:E17" xr:uid="{72765690-D8C8-4276-8EC5-034DF40A1E16}"/>
  <tableColumns count="1">
    <tableColumn id="1" xr3:uid="{DD94C7F5-71E5-4BF4-A77E-3BA830B3E994}" name="Studiesteder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D01FA47-2B8E-4DCA-AD17-57B5B46A4C34}" name="Tabell5" displayName="Tabell5" ref="G1:G3" totalsRowShown="0">
  <autoFilter ref="G1:G3" xr:uid="{2D01FA47-2B8E-4DCA-AD17-57B5B46A4C34}"/>
  <tableColumns count="1">
    <tableColumn id="1" xr3:uid="{C0C4D6F2-5388-4B11-9E09-7C09A3F1F467}" name="Kolonne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D524FE7-7509-4DB5-A690-079BEA97AC7D}" name="Tabell7" displayName="Tabell7" ref="A41:A121" totalsRowShown="0" headerRowDxfId="3" dataDxfId="2" tableBorderDxfId="1">
  <autoFilter ref="A41:A121" xr:uid="{1D524FE7-7509-4DB5-A690-079BEA97AC7D}"/>
  <tableColumns count="1">
    <tableColumn id="1" xr3:uid="{5CB5ECA9-0E3A-4B95-B19E-733446E50CE9}" name="Kostnadsavdelinger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48B4A-7101-498B-89EA-D65A06F4BEAD}">
  <sheetPr>
    <pageSetUpPr fitToPage="1"/>
  </sheetPr>
  <dimension ref="A1:M59"/>
  <sheetViews>
    <sheetView tabSelected="1" view="pageLayout" zoomScaleNormal="100" workbookViewId="0"/>
  </sheetViews>
  <sheetFormatPr baseColWidth="10" defaultRowHeight="14.4" x14ac:dyDescent="0.3"/>
  <cols>
    <col min="1" max="1" width="10" customWidth="1"/>
    <col min="2" max="2" width="5.5546875" bestFit="1" customWidth="1"/>
    <col min="3" max="3" width="16" customWidth="1"/>
    <col min="4" max="4" width="5.5546875" customWidth="1"/>
    <col min="5" max="5" width="16" customWidth="1"/>
    <col min="6" max="6" width="15" customWidth="1"/>
    <col min="7" max="7" width="6.6640625" customWidth="1"/>
    <col min="8" max="10" width="4.6640625" customWidth="1"/>
    <col min="11" max="11" width="1" hidden="1" customWidth="1"/>
    <col min="12" max="12" width="10.6640625" customWidth="1"/>
    <col min="13" max="13" width="11.44140625" customWidth="1"/>
  </cols>
  <sheetData>
    <row r="1" spans="1:13" ht="27.75" customHeight="1" x14ac:dyDescent="0.3">
      <c r="A1" s="25" t="s">
        <v>155</v>
      </c>
      <c r="G1" s="134" t="s">
        <v>153</v>
      </c>
      <c r="H1" s="134"/>
      <c r="I1" s="134"/>
      <c r="J1" s="134"/>
      <c r="K1" s="134"/>
      <c r="L1" s="134"/>
    </row>
    <row r="2" spans="1:13" ht="18" x14ac:dyDescent="0.35">
      <c r="A2" s="140" t="s">
        <v>0</v>
      </c>
      <c r="E2" s="1"/>
      <c r="F2" s="1"/>
      <c r="G2" s="135" t="s">
        <v>154</v>
      </c>
      <c r="H2" s="135"/>
      <c r="I2" s="135"/>
      <c r="J2" s="135"/>
      <c r="K2" s="135"/>
      <c r="L2" s="135"/>
    </row>
    <row r="3" spans="1:13" ht="17.100000000000001" customHeight="1" x14ac:dyDescent="0.3">
      <c r="A3" s="109" t="s">
        <v>1</v>
      </c>
      <c r="B3" s="110"/>
      <c r="C3" s="115"/>
      <c r="D3" s="116"/>
      <c r="E3" s="116"/>
      <c r="F3" s="116"/>
      <c r="G3" s="116"/>
      <c r="H3" s="116"/>
      <c r="I3" s="116"/>
      <c r="J3" s="116"/>
      <c r="K3" s="116"/>
      <c r="L3" s="117"/>
    </row>
    <row r="4" spans="1:13" ht="17.100000000000001" customHeight="1" x14ac:dyDescent="0.3">
      <c r="A4" s="109" t="s">
        <v>2</v>
      </c>
      <c r="B4" s="110"/>
      <c r="C4" s="115"/>
      <c r="D4" s="116"/>
      <c r="E4" s="116"/>
      <c r="F4" s="116"/>
      <c r="G4" s="116"/>
      <c r="H4" s="116"/>
      <c r="I4" s="116"/>
      <c r="J4" s="116"/>
      <c r="K4" s="116"/>
      <c r="L4" s="117"/>
    </row>
    <row r="5" spans="1:13" ht="17.100000000000001" customHeight="1" x14ac:dyDescent="0.3">
      <c r="A5" s="109" t="s">
        <v>3</v>
      </c>
      <c r="B5" s="110"/>
      <c r="C5" s="115"/>
      <c r="D5" s="117"/>
      <c r="E5" s="17" t="s">
        <v>4</v>
      </c>
      <c r="F5" s="122"/>
      <c r="G5" s="122"/>
      <c r="H5" s="122"/>
      <c r="I5" s="122"/>
      <c r="J5" s="122"/>
      <c r="K5" s="122"/>
      <c r="L5" s="122"/>
    </row>
    <row r="6" spans="1:13" ht="17.100000000000001" customHeight="1" x14ac:dyDescent="0.3">
      <c r="A6" s="109" t="s">
        <v>5</v>
      </c>
      <c r="B6" s="110"/>
      <c r="C6" s="123"/>
      <c r="D6" s="124"/>
      <c r="E6" s="17" t="s">
        <v>6</v>
      </c>
      <c r="F6" s="122"/>
      <c r="G6" s="122"/>
      <c r="H6" s="122"/>
      <c r="I6" s="122"/>
      <c r="J6" s="122"/>
      <c r="K6" s="122"/>
      <c r="L6" s="122"/>
    </row>
    <row r="7" spans="1:13" ht="17.100000000000001" customHeight="1" x14ac:dyDescent="0.3">
      <c r="A7" s="118" t="s">
        <v>7</v>
      </c>
      <c r="B7" s="118"/>
      <c r="C7" s="142"/>
      <c r="D7" s="143"/>
      <c r="E7" s="143"/>
      <c r="F7" s="143"/>
      <c r="G7" s="143"/>
      <c r="H7" s="143"/>
      <c r="I7" s="143"/>
      <c r="J7" s="143"/>
      <c r="K7" s="143"/>
      <c r="L7" s="144"/>
    </row>
    <row r="8" spans="1:13" x14ac:dyDescent="0.3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3" ht="18" x14ac:dyDescent="0.3">
      <c r="A9" s="141" t="s">
        <v>66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3" x14ac:dyDescent="0.3">
      <c r="A10" s="118" t="s">
        <v>67</v>
      </c>
      <c r="B10" s="118"/>
      <c r="C10" s="118"/>
      <c r="D10" s="118"/>
      <c r="E10" s="125"/>
      <c r="F10" s="125"/>
      <c r="G10" s="125"/>
      <c r="H10" s="125"/>
      <c r="I10" s="125"/>
      <c r="J10" s="125"/>
      <c r="K10" s="125"/>
      <c r="L10" s="125"/>
    </row>
    <row r="11" spans="1:13" x14ac:dyDescent="0.3">
      <c r="A11" s="118" t="s">
        <v>68</v>
      </c>
      <c r="B11" s="118"/>
      <c r="C11" s="118"/>
      <c r="D11" s="118"/>
      <c r="E11" s="126"/>
      <c r="F11" s="126"/>
      <c r="G11" s="126"/>
      <c r="H11" s="126"/>
      <c r="I11" s="126"/>
      <c r="J11" s="126"/>
      <c r="K11" s="126"/>
      <c r="L11" s="126"/>
    </row>
    <row r="12" spans="1:13" x14ac:dyDescent="0.3">
      <c r="A12" s="118" t="s">
        <v>152</v>
      </c>
      <c r="B12" s="118"/>
      <c r="C12" s="118"/>
      <c r="D12" s="118"/>
      <c r="E12" s="127"/>
      <c r="F12" s="127"/>
      <c r="G12" s="127"/>
      <c r="H12" s="127"/>
      <c r="I12" s="127"/>
      <c r="J12" s="127"/>
      <c r="K12" s="127"/>
      <c r="L12" s="127"/>
    </row>
    <row r="13" spans="1:13" x14ac:dyDescent="0.3">
      <c r="A13" s="118" t="s">
        <v>69</v>
      </c>
      <c r="B13" s="118"/>
      <c r="C13" s="118"/>
      <c r="D13" s="118"/>
      <c r="E13" s="126"/>
      <c r="F13" s="126"/>
      <c r="G13" s="126"/>
      <c r="H13" s="126"/>
      <c r="I13" s="126"/>
      <c r="J13" s="126"/>
      <c r="K13" s="126"/>
      <c r="L13" s="126"/>
    </row>
    <row r="14" spans="1:13" x14ac:dyDescent="0.3">
      <c r="A14" s="21"/>
      <c r="B14" s="21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18"/>
    </row>
    <row r="15" spans="1:13" s="10" customFormat="1" ht="18" x14ac:dyDescent="0.3">
      <c r="A15" s="141" t="s">
        <v>151</v>
      </c>
    </row>
    <row r="16" spans="1:13" ht="17.100000000000001" customHeight="1" x14ac:dyDescent="0.3">
      <c r="A16" s="109" t="s">
        <v>8</v>
      </c>
      <c r="B16" s="110"/>
      <c r="C16" s="111"/>
      <c r="D16" s="112"/>
      <c r="E16" s="113"/>
      <c r="F16" s="17" t="s">
        <v>9</v>
      </c>
      <c r="G16" s="111"/>
      <c r="H16" s="112"/>
      <c r="I16" s="112"/>
      <c r="J16" s="112"/>
      <c r="K16" s="112"/>
      <c r="L16" s="113"/>
    </row>
    <row r="17" spans="1:12" ht="17.100000000000001" customHeight="1" x14ac:dyDescent="0.3">
      <c r="A17" s="114" t="s">
        <v>10</v>
      </c>
      <c r="B17" s="114"/>
      <c r="C17" s="115"/>
      <c r="D17" s="116"/>
      <c r="E17" s="116"/>
      <c r="F17" s="116"/>
      <c r="G17" s="116"/>
      <c r="H17" s="116"/>
      <c r="I17" s="116"/>
      <c r="J17" s="116"/>
      <c r="K17" s="116"/>
      <c r="L17" s="117"/>
    </row>
    <row r="18" spans="1:12" ht="17.100000000000001" customHeight="1" x14ac:dyDescent="0.3">
      <c r="A18" s="118" t="s">
        <v>11</v>
      </c>
      <c r="B18" s="118"/>
      <c r="C18" s="119"/>
      <c r="D18" s="120"/>
      <c r="E18" s="120"/>
      <c r="F18" s="120"/>
      <c r="G18" s="120"/>
      <c r="H18" s="120"/>
      <c r="I18" s="120"/>
      <c r="J18" s="120"/>
      <c r="K18" s="120"/>
      <c r="L18" s="121"/>
    </row>
    <row r="19" spans="1:12" s="9" customFormat="1" x14ac:dyDescent="0.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8" x14ac:dyDescent="0.35">
      <c r="A20" s="140" t="s">
        <v>12</v>
      </c>
    </row>
    <row r="21" spans="1:12" x14ac:dyDescent="0.3">
      <c r="B21" s="59" t="s">
        <v>59</v>
      </c>
      <c r="C21" s="61"/>
      <c r="D21" s="59" t="s">
        <v>60</v>
      </c>
      <c r="E21" s="61"/>
      <c r="L21" s="139" t="s">
        <v>156</v>
      </c>
    </row>
    <row r="22" spans="1:12" ht="91.5" customHeight="1" thickBot="1" x14ac:dyDescent="0.35">
      <c r="A22" s="24" t="s">
        <v>29</v>
      </c>
      <c r="B22" s="24" t="s">
        <v>30</v>
      </c>
      <c r="C22" s="24" t="s">
        <v>31</v>
      </c>
      <c r="D22" s="24" t="s">
        <v>30</v>
      </c>
      <c r="E22" s="24" t="s">
        <v>31</v>
      </c>
      <c r="F22" s="24" t="s">
        <v>32</v>
      </c>
      <c r="G22" s="24" t="s">
        <v>28</v>
      </c>
      <c r="H22" s="132" t="s">
        <v>33</v>
      </c>
      <c r="I22" s="133" t="s">
        <v>54</v>
      </c>
      <c r="J22" s="133" t="s">
        <v>62</v>
      </c>
      <c r="K22" s="12" t="s">
        <v>46</v>
      </c>
      <c r="L22" s="23" t="s">
        <v>44</v>
      </c>
    </row>
    <row r="23" spans="1:12" x14ac:dyDescent="0.3">
      <c r="A23" s="42"/>
      <c r="B23" s="47"/>
      <c r="C23" s="46"/>
      <c r="D23" s="47"/>
      <c r="E23" s="46"/>
      <c r="F23" s="46"/>
      <c r="G23" s="26" t="str">
        <f>IFERROR(VLOOKUP(C23,Data!$G$6:$M$12,MATCH(Skjema!E23,Data!$G$6:$G$12,0),FALSE),"")</f>
        <v/>
      </c>
      <c r="H23" s="33"/>
      <c r="I23" s="33"/>
      <c r="J23" s="33"/>
      <c r="K23" s="34">
        <f>IFERROR(IF(F23=Data!$E$2,G23*Data!$B$2+IF(H23&gt;0,Data!$B$3*Skjema!G23*H23)+IF(I23=Data!$G$3,Data!$B$4*Skjema!G23)+IF(J23=Data!$G$3,Data!$B$5*Skjema!G23),0),0)</f>
        <v>0</v>
      </c>
      <c r="L23" s="35"/>
    </row>
    <row r="24" spans="1:12" x14ac:dyDescent="0.3">
      <c r="A24" s="43"/>
      <c r="B24" s="50"/>
      <c r="C24" s="49"/>
      <c r="D24" s="50"/>
      <c r="E24" s="49"/>
      <c r="F24" s="49"/>
      <c r="G24" s="27" t="str">
        <f>IFERROR(VLOOKUP(C24,Data!$G$6:$M$12,MATCH(Skjema!E24,Data!$G$6:$G$12,0),FALSE),"")</f>
        <v/>
      </c>
      <c r="H24" s="36"/>
      <c r="I24" s="36"/>
      <c r="J24" s="36"/>
      <c r="K24" s="37">
        <f>IFERROR(IF(F24=Data!$E$2,G24*Data!$B$2+IF(H24&gt;0,Data!$B$3*Skjema!G24*H24)+IF(I24=Data!$G$3,Data!$B$4*Skjema!G24)+IF(J24=Data!$G$3,Data!$B$5*Skjema!G24),0),0)</f>
        <v>0</v>
      </c>
      <c r="L24" s="38"/>
    </row>
    <row r="25" spans="1:12" x14ac:dyDescent="0.3">
      <c r="A25" s="43"/>
      <c r="B25" s="50"/>
      <c r="C25" s="49"/>
      <c r="D25" s="50"/>
      <c r="E25" s="49"/>
      <c r="F25" s="49"/>
      <c r="G25" s="27" t="str">
        <f>IFERROR(VLOOKUP(C25,Data!$G$6:$M$12,MATCH(Skjema!E25,Data!$G$6:$G$12,0),FALSE),"")</f>
        <v/>
      </c>
      <c r="H25" s="36"/>
      <c r="I25" s="36"/>
      <c r="J25" s="36"/>
      <c r="K25" s="37">
        <f>IFERROR(IF(F25=Data!$E$2,G25*Data!$B$2+IF(H25&gt;0,Data!$B$3*Skjema!G25*H25)+IF(I25=Data!$G$3,Data!$B$4*Skjema!G25)+IF(J25=Data!$G$3,Data!$B$5*Skjema!G25),0),0)</f>
        <v>0</v>
      </c>
      <c r="L25" s="38"/>
    </row>
    <row r="26" spans="1:12" x14ac:dyDescent="0.3">
      <c r="A26" s="43"/>
      <c r="B26" s="50"/>
      <c r="C26" s="49"/>
      <c r="D26" s="50"/>
      <c r="E26" s="49"/>
      <c r="F26" s="49"/>
      <c r="G26" s="27" t="str">
        <f>IFERROR(VLOOKUP(C26,Data!$G$6:$M$12,MATCH(Skjema!E26,Data!$G$6:$G$12,0),FALSE),"")</f>
        <v/>
      </c>
      <c r="H26" s="36"/>
      <c r="I26" s="36"/>
      <c r="J26" s="36"/>
      <c r="K26" s="37">
        <f>IFERROR(IF(F26=Data!$E$2,G26*Data!$B$2+IF(H26&gt;0,Data!$B$3*Skjema!G26*H26)+IF(I26=Data!$G$3,Data!$B$4*Skjema!G26)+IF(J26=Data!$G$3,Data!$B$5*Skjema!G26),0),0)</f>
        <v>0</v>
      </c>
      <c r="L26" s="38"/>
    </row>
    <row r="27" spans="1:12" x14ac:dyDescent="0.3">
      <c r="A27" s="43"/>
      <c r="B27" s="50"/>
      <c r="C27" s="49"/>
      <c r="D27" s="50"/>
      <c r="E27" s="49"/>
      <c r="F27" s="49"/>
      <c r="G27" s="27" t="str">
        <f>IFERROR(VLOOKUP(C27,Data!$G$6:$M$12,MATCH(Skjema!E27,Data!$G$6:$G$12,0),FALSE),"")</f>
        <v/>
      </c>
      <c r="H27" s="36"/>
      <c r="I27" s="36"/>
      <c r="J27" s="36"/>
      <c r="K27" s="37">
        <f>IFERROR(IF(F27=Data!$E$2,G27*Data!$B$2+IF(H27&gt;0,Data!$B$3*Skjema!G27*H27)+IF(I27=Data!$G$3,Data!$B$4*Skjema!G27)+IF(J27=Data!$G$3,Data!$B$5*Skjema!G27),0),0)</f>
        <v>0</v>
      </c>
      <c r="L27" s="38"/>
    </row>
    <row r="28" spans="1:12" x14ac:dyDescent="0.3">
      <c r="A28" s="43"/>
      <c r="B28" s="50"/>
      <c r="C28" s="49"/>
      <c r="D28" s="50"/>
      <c r="E28" s="49"/>
      <c r="F28" s="49"/>
      <c r="G28" s="27" t="str">
        <f>IFERROR(VLOOKUP(C28,Data!$G$6:$M$12,MATCH(Skjema!E28,Data!$G$6:$G$12,0),FALSE),"")</f>
        <v/>
      </c>
      <c r="H28" s="36"/>
      <c r="I28" s="36"/>
      <c r="J28" s="36"/>
      <c r="K28" s="37">
        <f>IFERROR(IF(F28=Data!$E$2,G28*Data!$B$2+IF(H28&gt;0,Data!$B$3*Skjema!G28*H28)+IF(I28=Data!$G$3,Data!$B$4*Skjema!G28)+IF(J28=Data!$G$3,Data!$B$5*Skjema!G28),0),0)</f>
        <v>0</v>
      </c>
      <c r="L28" s="38"/>
    </row>
    <row r="29" spans="1:12" x14ac:dyDescent="0.3">
      <c r="A29" s="43"/>
      <c r="B29" s="50"/>
      <c r="C29" s="49"/>
      <c r="D29" s="50"/>
      <c r="E29" s="49"/>
      <c r="F29" s="49"/>
      <c r="G29" s="27" t="str">
        <f>IFERROR(VLOOKUP(C29,Data!$G$6:$M$12,MATCH(Skjema!E29,Data!$G$6:$G$12,0),FALSE),"")</f>
        <v/>
      </c>
      <c r="H29" s="36"/>
      <c r="I29" s="36"/>
      <c r="J29" s="36"/>
      <c r="K29" s="37">
        <f>IFERROR(IF(F29=Data!$E$2,G29*Data!$B$2+IF(H29&gt;0,Data!$B$3*Skjema!G29*H29)+IF(I29=Data!$G$3,Data!$B$4*Skjema!G29)+IF(J29=Data!$G$3,Data!$B$5*Skjema!G29),0),0)</f>
        <v>0</v>
      </c>
      <c r="L29" s="38"/>
    </row>
    <row r="30" spans="1:12" ht="15" thickBot="1" x14ac:dyDescent="0.35">
      <c r="A30" s="44"/>
      <c r="B30" s="53"/>
      <c r="C30" s="52"/>
      <c r="D30" s="53"/>
      <c r="E30" s="52"/>
      <c r="F30" s="52"/>
      <c r="G30" s="28" t="str">
        <f>IFERROR(VLOOKUP(C30,Data!$G$6:$M$12,MATCH(Skjema!E30,Data!$G$6:$G$12,0),FALSE),"")</f>
        <v/>
      </c>
      <c r="H30" s="39"/>
      <c r="I30" s="39"/>
      <c r="J30" s="39"/>
      <c r="K30" s="40">
        <f>IFERROR(IF(F30=Data!$E$2,G30*Data!$B$2+IF(H30&gt;0,Data!$B$3*Skjema!G30*H30)+IF(I30=Data!$G$3,Data!$B$4*Skjema!G30)+IF(J30=Data!$G$3,Data!$B$5*Skjema!G30),0),0)</f>
        <v>0</v>
      </c>
      <c r="L30" s="41"/>
    </row>
    <row r="31" spans="1:12" x14ac:dyDescent="0.3">
      <c r="A31" s="9"/>
      <c r="B31" s="9"/>
      <c r="C31" s="9"/>
      <c r="G31" s="103" t="s">
        <v>63</v>
      </c>
      <c r="H31" s="104"/>
      <c r="I31" s="104"/>
      <c r="J31" s="105"/>
      <c r="K31" s="6"/>
      <c r="L31" s="29">
        <f>SUM(K23:K30)</f>
        <v>0</v>
      </c>
    </row>
    <row r="32" spans="1:12" x14ac:dyDescent="0.3">
      <c r="A32" s="9"/>
      <c r="B32" s="9"/>
      <c r="C32" s="9"/>
      <c r="G32" s="106" t="s">
        <v>55</v>
      </c>
      <c r="H32" s="107"/>
      <c r="I32" s="107"/>
      <c r="J32" s="108"/>
      <c r="K32" s="7"/>
      <c r="L32" s="30">
        <f>SUM(L23:L30)</f>
        <v>0</v>
      </c>
    </row>
    <row r="33" spans="1:12" ht="18" x14ac:dyDescent="0.35">
      <c r="A33" s="140" t="s">
        <v>47</v>
      </c>
    </row>
    <row r="34" spans="1:12" x14ac:dyDescent="0.3">
      <c r="B34" s="75" t="s">
        <v>49</v>
      </c>
      <c r="C34" s="75"/>
      <c r="D34" s="75" t="s">
        <v>48</v>
      </c>
      <c r="E34" s="75"/>
    </row>
    <row r="35" spans="1:12" ht="15" thickBot="1" x14ac:dyDescent="0.35">
      <c r="A35" s="13"/>
      <c r="B35" s="128" t="s">
        <v>30</v>
      </c>
      <c r="C35" s="24" t="s">
        <v>29</v>
      </c>
      <c r="D35" s="24" t="s">
        <v>30</v>
      </c>
      <c r="E35" s="24" t="s">
        <v>29</v>
      </c>
      <c r="F35" s="99" t="s">
        <v>31</v>
      </c>
      <c r="G35" s="99"/>
      <c r="H35" s="100" t="s">
        <v>50</v>
      </c>
      <c r="I35" s="100"/>
      <c r="J35" s="100"/>
      <c r="K35" s="100"/>
      <c r="L35" s="100"/>
    </row>
    <row r="36" spans="1:12" x14ac:dyDescent="0.3">
      <c r="A36" s="14"/>
      <c r="B36" s="45"/>
      <c r="C36" s="42"/>
      <c r="D36" s="47"/>
      <c r="E36" s="42"/>
      <c r="F36" s="136"/>
      <c r="G36" s="136"/>
      <c r="H36" s="101"/>
      <c r="I36" s="101"/>
      <c r="J36" s="101"/>
      <c r="K36" s="101"/>
      <c r="L36" s="101"/>
    </row>
    <row r="37" spans="1:12" x14ac:dyDescent="0.3">
      <c r="A37" s="14"/>
      <c r="B37" s="48"/>
      <c r="C37" s="43"/>
      <c r="D37" s="50"/>
      <c r="E37" s="43"/>
      <c r="F37" s="137"/>
      <c r="G37" s="137"/>
      <c r="H37" s="102"/>
      <c r="I37" s="102"/>
      <c r="J37" s="102"/>
      <c r="K37" s="102"/>
      <c r="L37" s="102"/>
    </row>
    <row r="38" spans="1:12" ht="15" thickBot="1" x14ac:dyDescent="0.35">
      <c r="A38" s="14"/>
      <c r="B38" s="51"/>
      <c r="C38" s="44"/>
      <c r="D38" s="53"/>
      <c r="E38" s="44"/>
      <c r="F38" s="138"/>
      <c r="G38" s="138"/>
      <c r="H38" s="88"/>
      <c r="I38" s="88"/>
      <c r="J38" s="88"/>
      <c r="K38" s="88"/>
      <c r="L38" s="88"/>
    </row>
    <row r="39" spans="1:12" x14ac:dyDescent="0.3">
      <c r="G39" s="89" t="s">
        <v>57</v>
      </c>
      <c r="H39" s="89"/>
      <c r="I39" s="89"/>
      <c r="J39" s="89"/>
      <c r="K39" s="15"/>
      <c r="L39" s="31">
        <f>SUM(H36:H38)</f>
        <v>0</v>
      </c>
    </row>
    <row r="40" spans="1:12" ht="18" x14ac:dyDescent="0.35">
      <c r="A40" s="140" t="s">
        <v>51</v>
      </c>
    </row>
    <row r="41" spans="1:12" ht="15" thickBot="1" x14ac:dyDescent="0.35">
      <c r="A41" s="24" t="s">
        <v>29</v>
      </c>
      <c r="B41" s="100" t="s">
        <v>52</v>
      </c>
      <c r="C41" s="100"/>
      <c r="D41" s="129" t="s">
        <v>61</v>
      </c>
      <c r="E41" s="130"/>
      <c r="F41" s="130"/>
      <c r="G41" s="130"/>
      <c r="H41" s="131"/>
      <c r="I41" s="90" t="s">
        <v>50</v>
      </c>
      <c r="J41" s="91"/>
      <c r="K41" s="91"/>
      <c r="L41" s="92"/>
    </row>
    <row r="42" spans="1:12" x14ac:dyDescent="0.3">
      <c r="A42" s="42"/>
      <c r="B42" s="93"/>
      <c r="C42" s="93"/>
      <c r="D42" s="94"/>
      <c r="E42" s="94"/>
      <c r="F42" s="94"/>
      <c r="G42" s="94"/>
      <c r="H42" s="95"/>
      <c r="I42" s="96"/>
      <c r="J42" s="97"/>
      <c r="K42" s="97"/>
      <c r="L42" s="98"/>
    </row>
    <row r="43" spans="1:12" x14ac:dyDescent="0.3">
      <c r="A43" s="43"/>
      <c r="B43" s="76"/>
      <c r="C43" s="76"/>
      <c r="D43" s="77"/>
      <c r="E43" s="77"/>
      <c r="F43" s="77"/>
      <c r="G43" s="77"/>
      <c r="H43" s="78"/>
      <c r="I43" s="79"/>
      <c r="J43" s="80"/>
      <c r="K43" s="80"/>
      <c r="L43" s="81"/>
    </row>
    <row r="44" spans="1:12" ht="15" thickBot="1" x14ac:dyDescent="0.35">
      <c r="A44" s="44"/>
      <c r="B44" s="82"/>
      <c r="C44" s="82"/>
      <c r="D44" s="83"/>
      <c r="E44" s="83"/>
      <c r="F44" s="83"/>
      <c r="G44" s="83"/>
      <c r="H44" s="84"/>
      <c r="I44" s="85"/>
      <c r="J44" s="86"/>
      <c r="K44" s="86"/>
      <c r="L44" s="87"/>
    </row>
    <row r="45" spans="1:12" x14ac:dyDescent="0.3">
      <c r="H45" s="56" t="s">
        <v>56</v>
      </c>
      <c r="I45" s="57"/>
      <c r="J45" s="58"/>
      <c r="K45" s="8"/>
      <c r="L45" s="32">
        <f>SUM(I42:I44)</f>
        <v>0</v>
      </c>
    </row>
    <row r="47" spans="1:12" x14ac:dyDescent="0.3">
      <c r="A47" s="59" t="s">
        <v>53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1"/>
    </row>
    <row r="48" spans="1:12" x14ac:dyDescent="0.3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4"/>
    </row>
    <row r="49" spans="1:12" x14ac:dyDescent="0.3">
      <c r="A49" s="65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7"/>
    </row>
    <row r="50" spans="1:12" x14ac:dyDescent="0.3">
      <c r="A50" s="68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70"/>
    </row>
    <row r="52" spans="1:12" ht="15" customHeight="1" x14ac:dyDescent="0.3">
      <c r="A52" s="71" t="s">
        <v>65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</row>
    <row r="53" spans="1:12" x14ac:dyDescent="0.3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</row>
    <row r="54" spans="1:12" ht="15" customHeight="1" x14ac:dyDescent="0.3">
      <c r="A54" s="16"/>
      <c r="B54" s="16"/>
      <c r="C54" s="16"/>
      <c r="D54" s="16"/>
      <c r="E54" s="16"/>
      <c r="F54" s="16"/>
      <c r="G54" s="16"/>
      <c r="H54" s="72" t="s">
        <v>64</v>
      </c>
      <c r="I54" s="73"/>
      <c r="J54" s="74"/>
      <c r="K54" s="5"/>
      <c r="L54" s="30">
        <f>L31+L32+L39+L45</f>
        <v>0</v>
      </c>
    </row>
    <row r="56" spans="1:12" x14ac:dyDescent="0.3">
      <c r="A56" s="75" t="s">
        <v>29</v>
      </c>
      <c r="B56" s="75"/>
      <c r="C56" s="75" t="s">
        <v>31</v>
      </c>
      <c r="D56" s="75"/>
      <c r="E56" s="75" t="s">
        <v>58</v>
      </c>
      <c r="F56" s="75"/>
      <c r="G56" s="75"/>
      <c r="H56" s="75"/>
      <c r="I56" s="75"/>
      <c r="J56" s="75"/>
      <c r="K56" s="75"/>
      <c r="L56" s="75"/>
    </row>
    <row r="57" spans="1:12" x14ac:dyDescent="0.3">
      <c r="A57" s="54"/>
      <c r="B57" s="54"/>
      <c r="C57" s="55"/>
      <c r="D57" s="55"/>
      <c r="E57" s="55"/>
      <c r="F57" s="55"/>
      <c r="G57" s="55"/>
      <c r="H57" s="55"/>
      <c r="I57" s="55"/>
      <c r="J57" s="55"/>
      <c r="K57" s="55"/>
      <c r="L57" s="55"/>
    </row>
    <row r="58" spans="1:12" x14ac:dyDescent="0.3">
      <c r="A58" s="54"/>
      <c r="B58" s="54"/>
      <c r="C58" s="55"/>
      <c r="D58" s="55"/>
      <c r="E58" s="55"/>
      <c r="F58" s="55"/>
      <c r="G58" s="55"/>
      <c r="H58" s="55"/>
      <c r="I58" s="55"/>
      <c r="J58" s="55"/>
      <c r="K58" s="55"/>
      <c r="L58" s="55"/>
    </row>
    <row r="59" spans="1:12" x14ac:dyDescent="0.3">
      <c r="A59" s="54"/>
      <c r="B59" s="54"/>
      <c r="C59" s="55"/>
      <c r="D59" s="55"/>
      <c r="E59" s="55"/>
      <c r="F59" s="55"/>
      <c r="G59" s="55"/>
      <c r="H59" s="55"/>
      <c r="I59" s="55"/>
      <c r="J59" s="55"/>
      <c r="K59" s="55"/>
      <c r="L59" s="55"/>
    </row>
  </sheetData>
  <mergeCells count="67">
    <mergeCell ref="G1:L1"/>
    <mergeCell ref="G2:L2"/>
    <mergeCell ref="A3:B3"/>
    <mergeCell ref="C3:L3"/>
    <mergeCell ref="A4:B4"/>
    <mergeCell ref="C4:L4"/>
    <mergeCell ref="A5:B5"/>
    <mergeCell ref="C5:D5"/>
    <mergeCell ref="F5:L5"/>
    <mergeCell ref="A10:D10"/>
    <mergeCell ref="E10:L10"/>
    <mergeCell ref="A6:B6"/>
    <mergeCell ref="C6:D6"/>
    <mergeCell ref="F6:L6"/>
    <mergeCell ref="A7:B7"/>
    <mergeCell ref="C7:L7"/>
    <mergeCell ref="A18:B18"/>
    <mergeCell ref="C18:L18"/>
    <mergeCell ref="A13:D13"/>
    <mergeCell ref="A11:D11"/>
    <mergeCell ref="E11:L11"/>
    <mergeCell ref="A12:D12"/>
    <mergeCell ref="E13:L13"/>
    <mergeCell ref="E12:L12"/>
    <mergeCell ref="A16:B16"/>
    <mergeCell ref="C16:E16"/>
    <mergeCell ref="G16:L16"/>
    <mergeCell ref="A17:B17"/>
    <mergeCell ref="C17:L17"/>
    <mergeCell ref="B21:C21"/>
    <mergeCell ref="D21:E21"/>
    <mergeCell ref="G31:J31"/>
    <mergeCell ref="G32:J32"/>
    <mergeCell ref="B34:C34"/>
    <mergeCell ref="D34:E34"/>
    <mergeCell ref="B42:C42"/>
    <mergeCell ref="D42:H42"/>
    <mergeCell ref="I42:L42"/>
    <mergeCell ref="F35:G35"/>
    <mergeCell ref="H35:L35"/>
    <mergeCell ref="F36:G36"/>
    <mergeCell ref="H36:L36"/>
    <mergeCell ref="F37:G37"/>
    <mergeCell ref="H37:L37"/>
    <mergeCell ref="D41:H41"/>
    <mergeCell ref="F38:G38"/>
    <mergeCell ref="H38:L38"/>
    <mergeCell ref="G39:J39"/>
    <mergeCell ref="B41:C41"/>
    <mergeCell ref="I41:L41"/>
    <mergeCell ref="B43:C43"/>
    <mergeCell ref="D43:H43"/>
    <mergeCell ref="I43:L43"/>
    <mergeCell ref="B44:C44"/>
    <mergeCell ref="D44:H44"/>
    <mergeCell ref="I44:L44"/>
    <mergeCell ref="A57:B59"/>
    <mergeCell ref="C57:D59"/>
    <mergeCell ref="E57:L59"/>
    <mergeCell ref="H45:J45"/>
    <mergeCell ref="A47:L47"/>
    <mergeCell ref="A48:L50"/>
    <mergeCell ref="A52:L53"/>
    <mergeCell ref="H54:J54"/>
    <mergeCell ref="A56:B56"/>
    <mergeCell ref="C56:D56"/>
    <mergeCell ref="E56:L56"/>
  </mergeCells>
  <pageMargins left="0.7" right="0.7" top="0.75" bottom="0.75" header="0.3" footer="0.3"/>
  <pageSetup paperSize="9" scale="74" orientation="portrait" r:id="rId1"/>
  <headerFooter scaleWithDoc="0" alignWithMargins="0">
    <oddHeader>&amp;L&amp;"Roboto,Fet"&amp;18Ø2&amp;R&amp;G</oddHeader>
    <oddFooter>&amp;L&amp;"Roboto,Normal"Side &amp;"Roboto,Fet"&amp;KDA8C55&amp;P&amp;KED125F &amp;"Roboto,Normal"&amp;K01+000av&amp;K254C70 &amp;"Roboto,Fet"&amp;N&amp;C&amp;"Roboto,Normal"Dette bilaget må leveres som PDF&amp;R&amp;"Roboto,Normal"Sist revidert 03.11.2022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5F84E7F-156C-4AF7-98F5-4E2FE79294F0}">
          <x14:formula1>
            <xm:f>Data!$A$42:$A$121</xm:f>
          </x14:formula1>
          <xm:sqref>E10</xm:sqref>
        </x14:dataValidation>
        <x14:dataValidation type="list" allowBlank="1" showInputMessage="1" showErrorMessage="1" xr:uid="{37ED677C-3511-4608-A0B6-19D30E613EB3}">
          <x14:formula1>
            <xm:f>Data!$G$2:$G$3</xm:f>
          </x14:formula1>
          <xm:sqref>I23:J30</xm:sqref>
        </x14:dataValidation>
        <x14:dataValidation type="list" allowBlank="1" showInputMessage="1" showErrorMessage="1" xr:uid="{09E39B8E-EAEA-4F73-A361-9064EFBCBCB3}">
          <x14:formula1>
            <xm:f>Data!$E$11:$E$17</xm:f>
          </x14:formula1>
          <xm:sqref>C23:C30 E23:E30</xm:sqref>
        </x14:dataValidation>
        <x14:dataValidation type="list" allowBlank="1" showInputMessage="1" showErrorMessage="1" xr:uid="{48433B14-5027-4D2F-876F-1B2EA10B2B26}">
          <x14:formula1>
            <xm:f>Data!$E$2:$E$8</xm:f>
          </x14:formula1>
          <xm:sqref>F23:F30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63162-AB1A-49BF-BF9F-12A3CF341D5A}">
  <sheetPr codeName="Ark2">
    <tabColor theme="0" tint="-4.9989318521683403E-2"/>
  </sheetPr>
  <dimension ref="A1:M121"/>
  <sheetViews>
    <sheetView topLeftCell="A48" workbookViewId="0">
      <selection activeCell="A42" sqref="A42"/>
    </sheetView>
  </sheetViews>
  <sheetFormatPr baseColWidth="10" defaultRowHeight="14.4" x14ac:dyDescent="0.3"/>
  <cols>
    <col min="1" max="1" width="44.109375" bestFit="1" customWidth="1"/>
    <col min="5" max="5" width="22.44140625" customWidth="1"/>
  </cols>
  <sheetData>
    <row r="1" spans="1:13" x14ac:dyDescent="0.3">
      <c r="A1" t="s">
        <v>14</v>
      </c>
      <c r="B1" t="s">
        <v>15</v>
      </c>
      <c r="E1" t="s">
        <v>34</v>
      </c>
      <c r="G1" t="s">
        <v>45</v>
      </c>
    </row>
    <row r="2" spans="1:13" x14ac:dyDescent="0.3">
      <c r="A2" t="s">
        <v>13</v>
      </c>
      <c r="B2" s="2">
        <v>3.5</v>
      </c>
      <c r="E2" t="s">
        <v>35</v>
      </c>
    </row>
    <row r="3" spans="1:13" x14ac:dyDescent="0.3">
      <c r="A3" t="s">
        <v>18</v>
      </c>
      <c r="B3" s="2">
        <v>1</v>
      </c>
      <c r="E3" t="s">
        <v>36</v>
      </c>
      <c r="G3" t="s">
        <v>43</v>
      </c>
    </row>
    <row r="4" spans="1:13" x14ac:dyDescent="0.3">
      <c r="A4" t="s">
        <v>16</v>
      </c>
      <c r="B4" s="2">
        <v>1</v>
      </c>
      <c r="E4" t="s">
        <v>37</v>
      </c>
    </row>
    <row r="5" spans="1:13" x14ac:dyDescent="0.3">
      <c r="A5" t="s">
        <v>17</v>
      </c>
      <c r="B5" s="2">
        <v>1</v>
      </c>
      <c r="E5" t="s">
        <v>38</v>
      </c>
    </row>
    <row r="6" spans="1:13" x14ac:dyDescent="0.3">
      <c r="E6" t="s">
        <v>39</v>
      </c>
      <c r="H6" s="4" t="s">
        <v>22</v>
      </c>
      <c r="I6" s="4" t="s">
        <v>25</v>
      </c>
      <c r="J6" s="4" t="s">
        <v>21</v>
      </c>
      <c r="K6" s="4" t="s">
        <v>20</v>
      </c>
      <c r="L6" s="4" t="s">
        <v>23</v>
      </c>
      <c r="M6" s="4" t="s">
        <v>24</v>
      </c>
    </row>
    <row r="7" spans="1:13" x14ac:dyDescent="0.3">
      <c r="E7" t="s">
        <v>40</v>
      </c>
      <c r="G7" s="4" t="s">
        <v>22</v>
      </c>
      <c r="H7" t="s">
        <v>43</v>
      </c>
      <c r="I7">
        <v>40</v>
      </c>
      <c r="J7">
        <v>71</v>
      </c>
      <c r="K7">
        <v>93</v>
      </c>
      <c r="L7">
        <v>100</v>
      </c>
      <c r="M7">
        <v>160</v>
      </c>
    </row>
    <row r="8" spans="1:13" x14ac:dyDescent="0.3">
      <c r="A8" t="s">
        <v>19</v>
      </c>
      <c r="E8" t="s">
        <v>41</v>
      </c>
      <c r="G8" s="4" t="s">
        <v>25</v>
      </c>
      <c r="H8">
        <v>40</v>
      </c>
      <c r="I8" t="s">
        <v>43</v>
      </c>
      <c r="J8">
        <v>33</v>
      </c>
      <c r="K8">
        <v>54</v>
      </c>
      <c r="L8">
        <v>63</v>
      </c>
      <c r="M8">
        <v>123</v>
      </c>
    </row>
    <row r="9" spans="1:13" x14ac:dyDescent="0.3">
      <c r="A9" t="s">
        <v>26</v>
      </c>
      <c r="B9" t="s">
        <v>27</v>
      </c>
      <c r="C9" t="s">
        <v>28</v>
      </c>
      <c r="G9" s="4" t="s">
        <v>21</v>
      </c>
      <c r="H9">
        <v>71</v>
      </c>
      <c r="I9">
        <v>33</v>
      </c>
      <c r="J9" t="s">
        <v>43</v>
      </c>
      <c r="K9">
        <v>23</v>
      </c>
      <c r="L9">
        <v>31</v>
      </c>
      <c r="M9">
        <v>91</v>
      </c>
    </row>
    <row r="10" spans="1:13" x14ac:dyDescent="0.3">
      <c r="A10" t="s">
        <v>20</v>
      </c>
      <c r="B10" t="s">
        <v>21</v>
      </c>
      <c r="C10" s="3">
        <v>23</v>
      </c>
      <c r="E10" t="s">
        <v>42</v>
      </c>
      <c r="G10" s="4" t="s">
        <v>20</v>
      </c>
      <c r="H10">
        <v>93</v>
      </c>
      <c r="I10">
        <v>54</v>
      </c>
      <c r="J10">
        <v>23</v>
      </c>
      <c r="K10" t="s">
        <v>43</v>
      </c>
      <c r="L10">
        <v>10</v>
      </c>
      <c r="M10">
        <v>67</v>
      </c>
    </row>
    <row r="11" spans="1:13" x14ac:dyDescent="0.3">
      <c r="A11" t="s">
        <v>20</v>
      </c>
      <c r="B11" t="s">
        <v>22</v>
      </c>
      <c r="C11" s="3">
        <v>93</v>
      </c>
      <c r="E11" t="s">
        <v>20</v>
      </c>
      <c r="G11" s="4" t="s">
        <v>23</v>
      </c>
      <c r="H11">
        <v>100</v>
      </c>
      <c r="I11">
        <v>63</v>
      </c>
      <c r="J11">
        <v>31</v>
      </c>
      <c r="K11">
        <v>10</v>
      </c>
      <c r="L11" t="s">
        <v>43</v>
      </c>
      <c r="M11">
        <v>65</v>
      </c>
    </row>
    <row r="12" spans="1:13" x14ac:dyDescent="0.3">
      <c r="A12" t="s">
        <v>20</v>
      </c>
      <c r="B12" t="s">
        <v>23</v>
      </c>
      <c r="C12" s="3">
        <v>10</v>
      </c>
      <c r="E12" t="s">
        <v>21</v>
      </c>
      <c r="G12" s="4" t="s">
        <v>24</v>
      </c>
      <c r="H12">
        <v>160</v>
      </c>
      <c r="I12">
        <v>123</v>
      </c>
      <c r="J12">
        <v>91</v>
      </c>
      <c r="K12">
        <v>67</v>
      </c>
      <c r="L12">
        <v>65</v>
      </c>
      <c r="M12" t="s">
        <v>43</v>
      </c>
    </row>
    <row r="13" spans="1:13" x14ac:dyDescent="0.3">
      <c r="A13" t="s">
        <v>20</v>
      </c>
      <c r="B13" t="s">
        <v>24</v>
      </c>
      <c r="C13" s="3">
        <v>67</v>
      </c>
      <c r="E13" t="s">
        <v>22</v>
      </c>
    </row>
    <row r="14" spans="1:13" x14ac:dyDescent="0.3">
      <c r="A14" t="s">
        <v>20</v>
      </c>
      <c r="B14" t="s">
        <v>25</v>
      </c>
      <c r="C14" s="3">
        <v>54</v>
      </c>
      <c r="E14" t="s">
        <v>23</v>
      </c>
    </row>
    <row r="15" spans="1:13" x14ac:dyDescent="0.3">
      <c r="A15" t="s">
        <v>21</v>
      </c>
      <c r="B15" t="s">
        <v>20</v>
      </c>
      <c r="C15" s="3">
        <v>23</v>
      </c>
      <c r="E15" t="s">
        <v>24</v>
      </c>
    </row>
    <row r="16" spans="1:13" x14ac:dyDescent="0.3">
      <c r="A16" t="s">
        <v>21</v>
      </c>
      <c r="B16" t="s">
        <v>22</v>
      </c>
      <c r="C16" s="3">
        <v>71</v>
      </c>
      <c r="E16" t="s">
        <v>25</v>
      </c>
    </row>
    <row r="17" spans="1:5" x14ac:dyDescent="0.3">
      <c r="A17" t="s">
        <v>21</v>
      </c>
      <c r="B17" t="s">
        <v>23</v>
      </c>
      <c r="C17" s="3">
        <v>31</v>
      </c>
      <c r="E17" t="s">
        <v>41</v>
      </c>
    </row>
    <row r="18" spans="1:5" x14ac:dyDescent="0.3">
      <c r="A18" t="s">
        <v>21</v>
      </c>
      <c r="B18" t="s">
        <v>24</v>
      </c>
      <c r="C18" s="3">
        <v>91</v>
      </c>
    </row>
    <row r="19" spans="1:5" x14ac:dyDescent="0.3">
      <c r="A19" t="s">
        <v>21</v>
      </c>
      <c r="B19" t="s">
        <v>25</v>
      </c>
      <c r="C19" s="3">
        <v>33</v>
      </c>
    </row>
    <row r="20" spans="1:5" x14ac:dyDescent="0.3">
      <c r="A20" t="s">
        <v>22</v>
      </c>
      <c r="B20" t="s">
        <v>20</v>
      </c>
      <c r="C20" s="3">
        <v>93</v>
      </c>
    </row>
    <row r="21" spans="1:5" x14ac:dyDescent="0.3">
      <c r="A21" t="s">
        <v>22</v>
      </c>
      <c r="B21" t="s">
        <v>21</v>
      </c>
      <c r="C21" s="3">
        <v>71</v>
      </c>
    </row>
    <row r="22" spans="1:5" x14ac:dyDescent="0.3">
      <c r="A22" t="s">
        <v>22</v>
      </c>
      <c r="B22" t="s">
        <v>23</v>
      </c>
      <c r="C22" s="3">
        <v>100</v>
      </c>
    </row>
    <row r="23" spans="1:5" x14ac:dyDescent="0.3">
      <c r="A23" t="s">
        <v>22</v>
      </c>
      <c r="B23" t="s">
        <v>24</v>
      </c>
      <c r="C23" s="3">
        <v>160</v>
      </c>
    </row>
    <row r="24" spans="1:5" x14ac:dyDescent="0.3">
      <c r="A24" t="s">
        <v>22</v>
      </c>
      <c r="B24" t="s">
        <v>25</v>
      </c>
      <c r="C24" s="3">
        <v>40</v>
      </c>
    </row>
    <row r="25" spans="1:5" x14ac:dyDescent="0.3">
      <c r="A25" t="s">
        <v>23</v>
      </c>
      <c r="B25" t="s">
        <v>20</v>
      </c>
      <c r="C25" s="3">
        <v>10</v>
      </c>
    </row>
    <row r="26" spans="1:5" x14ac:dyDescent="0.3">
      <c r="A26" t="s">
        <v>23</v>
      </c>
      <c r="B26" t="s">
        <v>21</v>
      </c>
      <c r="C26" s="3">
        <v>31</v>
      </c>
    </row>
    <row r="27" spans="1:5" x14ac:dyDescent="0.3">
      <c r="A27" t="s">
        <v>23</v>
      </c>
      <c r="B27" t="s">
        <v>22</v>
      </c>
      <c r="C27" s="3">
        <v>100</v>
      </c>
    </row>
    <row r="28" spans="1:5" x14ac:dyDescent="0.3">
      <c r="A28" t="s">
        <v>23</v>
      </c>
      <c r="B28" t="s">
        <v>24</v>
      </c>
      <c r="C28" s="3">
        <v>65</v>
      </c>
    </row>
    <row r="29" spans="1:5" x14ac:dyDescent="0.3">
      <c r="A29" t="s">
        <v>23</v>
      </c>
      <c r="B29" t="s">
        <v>25</v>
      </c>
      <c r="C29" s="3">
        <v>63</v>
      </c>
    </row>
    <row r="30" spans="1:5" x14ac:dyDescent="0.3">
      <c r="A30" t="s">
        <v>24</v>
      </c>
      <c r="B30" t="s">
        <v>20</v>
      </c>
      <c r="C30" s="3">
        <v>67</v>
      </c>
    </row>
    <row r="31" spans="1:5" x14ac:dyDescent="0.3">
      <c r="A31" t="s">
        <v>24</v>
      </c>
      <c r="B31" t="s">
        <v>21</v>
      </c>
      <c r="C31" s="3">
        <v>91</v>
      </c>
    </row>
    <row r="32" spans="1:5" x14ac:dyDescent="0.3">
      <c r="A32" t="s">
        <v>24</v>
      </c>
      <c r="B32" t="s">
        <v>22</v>
      </c>
      <c r="C32" s="3">
        <v>160</v>
      </c>
    </row>
    <row r="33" spans="1:3" x14ac:dyDescent="0.3">
      <c r="A33" t="s">
        <v>24</v>
      </c>
      <c r="B33" t="s">
        <v>23</v>
      </c>
      <c r="C33" s="3">
        <v>65</v>
      </c>
    </row>
    <row r="34" spans="1:3" x14ac:dyDescent="0.3">
      <c r="A34" t="s">
        <v>24</v>
      </c>
      <c r="B34" t="s">
        <v>25</v>
      </c>
      <c r="C34" s="3">
        <v>123</v>
      </c>
    </row>
    <row r="35" spans="1:3" x14ac:dyDescent="0.3">
      <c r="A35" t="s">
        <v>25</v>
      </c>
      <c r="B35" t="s">
        <v>20</v>
      </c>
      <c r="C35" s="3">
        <v>54</v>
      </c>
    </row>
    <row r="36" spans="1:3" x14ac:dyDescent="0.3">
      <c r="A36" t="s">
        <v>25</v>
      </c>
      <c r="B36" t="s">
        <v>21</v>
      </c>
      <c r="C36" s="3">
        <v>33</v>
      </c>
    </row>
    <row r="37" spans="1:3" x14ac:dyDescent="0.3">
      <c r="A37" t="s">
        <v>25</v>
      </c>
      <c r="B37" t="s">
        <v>22</v>
      </c>
      <c r="C37" s="3">
        <v>40</v>
      </c>
    </row>
    <row r="38" spans="1:3" x14ac:dyDescent="0.3">
      <c r="A38" t="s">
        <v>25</v>
      </c>
      <c r="B38" t="s">
        <v>23</v>
      </c>
      <c r="C38" s="3">
        <v>63</v>
      </c>
    </row>
    <row r="39" spans="1:3" x14ac:dyDescent="0.3">
      <c r="A39" t="s">
        <v>25</v>
      </c>
      <c r="B39" t="s">
        <v>24</v>
      </c>
      <c r="C39" s="3">
        <v>123</v>
      </c>
    </row>
    <row r="40" spans="1:3" x14ac:dyDescent="0.3">
      <c r="C40" s="3"/>
    </row>
    <row r="41" spans="1:3" x14ac:dyDescent="0.3">
      <c r="A41" s="18" t="s">
        <v>150</v>
      </c>
    </row>
    <row r="42" spans="1:3" x14ac:dyDescent="0.3">
      <c r="A42" s="19" t="s">
        <v>70</v>
      </c>
    </row>
    <row r="43" spans="1:3" x14ac:dyDescent="0.3">
      <c r="A43" s="19" t="s">
        <v>71</v>
      </c>
    </row>
    <row r="44" spans="1:3" x14ac:dyDescent="0.3">
      <c r="A44" s="19" t="s">
        <v>72</v>
      </c>
    </row>
    <row r="45" spans="1:3" x14ac:dyDescent="0.3">
      <c r="A45" s="19" t="s">
        <v>73</v>
      </c>
    </row>
    <row r="46" spans="1:3" x14ac:dyDescent="0.3">
      <c r="A46" s="19" t="s">
        <v>74</v>
      </c>
    </row>
    <row r="47" spans="1:3" x14ac:dyDescent="0.3">
      <c r="A47" s="19" t="s">
        <v>75</v>
      </c>
    </row>
    <row r="48" spans="1:3" x14ac:dyDescent="0.3">
      <c r="A48" s="19" t="s">
        <v>76</v>
      </c>
    </row>
    <row r="49" spans="1:1" x14ac:dyDescent="0.3">
      <c r="A49" s="19" t="s">
        <v>77</v>
      </c>
    </row>
    <row r="50" spans="1:1" x14ac:dyDescent="0.3">
      <c r="A50" s="19" t="s">
        <v>78</v>
      </c>
    </row>
    <row r="51" spans="1:1" x14ac:dyDescent="0.3">
      <c r="A51" s="19" t="s">
        <v>79</v>
      </c>
    </row>
    <row r="52" spans="1:1" x14ac:dyDescent="0.3">
      <c r="A52" s="19" t="s">
        <v>80</v>
      </c>
    </row>
    <row r="53" spans="1:1" x14ac:dyDescent="0.3">
      <c r="A53" s="19" t="s">
        <v>81</v>
      </c>
    </row>
    <row r="54" spans="1:1" x14ac:dyDescent="0.3">
      <c r="A54" s="19" t="s">
        <v>82</v>
      </c>
    </row>
    <row r="55" spans="1:1" x14ac:dyDescent="0.3">
      <c r="A55" s="19" t="s">
        <v>83</v>
      </c>
    </row>
    <row r="56" spans="1:1" x14ac:dyDescent="0.3">
      <c r="A56" s="19" t="s">
        <v>84</v>
      </c>
    </row>
    <row r="57" spans="1:1" x14ac:dyDescent="0.3">
      <c r="A57" s="19" t="s">
        <v>85</v>
      </c>
    </row>
    <row r="58" spans="1:1" x14ac:dyDescent="0.3">
      <c r="A58" s="19" t="s">
        <v>86</v>
      </c>
    </row>
    <row r="59" spans="1:1" x14ac:dyDescent="0.3">
      <c r="A59" s="19" t="s">
        <v>87</v>
      </c>
    </row>
    <row r="60" spans="1:1" x14ac:dyDescent="0.3">
      <c r="A60" s="19" t="s">
        <v>88</v>
      </c>
    </row>
    <row r="61" spans="1:1" x14ac:dyDescent="0.3">
      <c r="A61" s="19" t="s">
        <v>89</v>
      </c>
    </row>
    <row r="62" spans="1:1" x14ac:dyDescent="0.3">
      <c r="A62" s="19" t="s">
        <v>90</v>
      </c>
    </row>
    <row r="63" spans="1:1" x14ac:dyDescent="0.3">
      <c r="A63" s="19" t="s">
        <v>91</v>
      </c>
    </row>
    <row r="64" spans="1:1" x14ac:dyDescent="0.3">
      <c r="A64" s="19" t="s">
        <v>92</v>
      </c>
    </row>
    <row r="65" spans="1:1" x14ac:dyDescent="0.3">
      <c r="A65" s="19" t="s">
        <v>93</v>
      </c>
    </row>
    <row r="66" spans="1:1" x14ac:dyDescent="0.3">
      <c r="A66" s="19" t="s">
        <v>94</v>
      </c>
    </row>
    <row r="67" spans="1:1" x14ac:dyDescent="0.3">
      <c r="A67" s="19" t="s">
        <v>95</v>
      </c>
    </row>
    <row r="68" spans="1:1" x14ac:dyDescent="0.3">
      <c r="A68" s="19" t="s">
        <v>96</v>
      </c>
    </row>
    <row r="69" spans="1:1" x14ac:dyDescent="0.3">
      <c r="A69" s="19" t="s">
        <v>97</v>
      </c>
    </row>
    <row r="70" spans="1:1" x14ac:dyDescent="0.3">
      <c r="A70" s="19" t="s">
        <v>98</v>
      </c>
    </row>
    <row r="71" spans="1:1" x14ac:dyDescent="0.3">
      <c r="A71" s="19" t="s">
        <v>99</v>
      </c>
    </row>
    <row r="72" spans="1:1" x14ac:dyDescent="0.3">
      <c r="A72" s="19" t="s">
        <v>100</v>
      </c>
    </row>
    <row r="73" spans="1:1" x14ac:dyDescent="0.3">
      <c r="A73" s="19" t="s">
        <v>101</v>
      </c>
    </row>
    <row r="74" spans="1:1" x14ac:dyDescent="0.3">
      <c r="A74" s="19" t="s">
        <v>102</v>
      </c>
    </row>
    <row r="75" spans="1:1" x14ac:dyDescent="0.3">
      <c r="A75" s="19" t="s">
        <v>103</v>
      </c>
    </row>
    <row r="76" spans="1:1" x14ac:dyDescent="0.3">
      <c r="A76" s="19" t="s">
        <v>104</v>
      </c>
    </row>
    <row r="77" spans="1:1" x14ac:dyDescent="0.3">
      <c r="A77" s="19" t="s">
        <v>105</v>
      </c>
    </row>
    <row r="78" spans="1:1" x14ac:dyDescent="0.3">
      <c r="A78" s="19" t="s">
        <v>106</v>
      </c>
    </row>
    <row r="79" spans="1:1" x14ac:dyDescent="0.3">
      <c r="A79" s="19" t="s">
        <v>107</v>
      </c>
    </row>
    <row r="80" spans="1:1" x14ac:dyDescent="0.3">
      <c r="A80" s="19" t="s">
        <v>108</v>
      </c>
    </row>
    <row r="81" spans="1:1" x14ac:dyDescent="0.3">
      <c r="A81" s="19" t="s">
        <v>109</v>
      </c>
    </row>
    <row r="82" spans="1:1" x14ac:dyDescent="0.3">
      <c r="A82" s="19" t="s">
        <v>110</v>
      </c>
    </row>
    <row r="83" spans="1:1" x14ac:dyDescent="0.3">
      <c r="A83" s="19" t="s">
        <v>111</v>
      </c>
    </row>
    <row r="84" spans="1:1" x14ac:dyDescent="0.3">
      <c r="A84" s="19" t="s">
        <v>112</v>
      </c>
    </row>
    <row r="85" spans="1:1" x14ac:dyDescent="0.3">
      <c r="A85" s="19" t="s">
        <v>113</v>
      </c>
    </row>
    <row r="86" spans="1:1" x14ac:dyDescent="0.3">
      <c r="A86" s="19" t="s">
        <v>114</v>
      </c>
    </row>
    <row r="87" spans="1:1" x14ac:dyDescent="0.3">
      <c r="A87" s="19" t="s">
        <v>115</v>
      </c>
    </row>
    <row r="88" spans="1:1" x14ac:dyDescent="0.3">
      <c r="A88" s="19" t="s">
        <v>116</v>
      </c>
    </row>
    <row r="89" spans="1:1" x14ac:dyDescent="0.3">
      <c r="A89" s="19" t="s">
        <v>117</v>
      </c>
    </row>
    <row r="90" spans="1:1" x14ac:dyDescent="0.3">
      <c r="A90" s="19" t="s">
        <v>118</v>
      </c>
    </row>
    <row r="91" spans="1:1" x14ac:dyDescent="0.3">
      <c r="A91" s="19" t="s">
        <v>119</v>
      </c>
    </row>
    <row r="92" spans="1:1" x14ac:dyDescent="0.3">
      <c r="A92" s="19" t="s">
        <v>120</v>
      </c>
    </row>
    <row r="93" spans="1:1" x14ac:dyDescent="0.3">
      <c r="A93" s="19" t="s">
        <v>121</v>
      </c>
    </row>
    <row r="94" spans="1:1" x14ac:dyDescent="0.3">
      <c r="A94" s="19" t="s">
        <v>122</v>
      </c>
    </row>
    <row r="95" spans="1:1" x14ac:dyDescent="0.3">
      <c r="A95" s="19" t="s">
        <v>123</v>
      </c>
    </row>
    <row r="96" spans="1:1" x14ac:dyDescent="0.3">
      <c r="A96" s="19" t="s">
        <v>124</v>
      </c>
    </row>
    <row r="97" spans="1:1" x14ac:dyDescent="0.3">
      <c r="A97" s="19" t="s">
        <v>125</v>
      </c>
    </row>
    <row r="98" spans="1:1" x14ac:dyDescent="0.3">
      <c r="A98" s="19" t="s">
        <v>126</v>
      </c>
    </row>
    <row r="99" spans="1:1" x14ac:dyDescent="0.3">
      <c r="A99" s="19" t="s">
        <v>127</v>
      </c>
    </row>
    <row r="100" spans="1:1" x14ac:dyDescent="0.3">
      <c r="A100" s="19" t="s">
        <v>128</v>
      </c>
    </row>
    <row r="101" spans="1:1" x14ac:dyDescent="0.3">
      <c r="A101" s="19" t="s">
        <v>129</v>
      </c>
    </row>
    <row r="102" spans="1:1" x14ac:dyDescent="0.3">
      <c r="A102" s="19" t="s">
        <v>130</v>
      </c>
    </row>
    <row r="103" spans="1:1" x14ac:dyDescent="0.3">
      <c r="A103" s="19" t="s">
        <v>131</v>
      </c>
    </row>
    <row r="104" spans="1:1" x14ac:dyDescent="0.3">
      <c r="A104" s="19" t="s">
        <v>132</v>
      </c>
    </row>
    <row r="105" spans="1:1" x14ac:dyDescent="0.3">
      <c r="A105" s="19" t="s">
        <v>133</v>
      </c>
    </row>
    <row r="106" spans="1:1" x14ac:dyDescent="0.3">
      <c r="A106" s="19" t="s">
        <v>134</v>
      </c>
    </row>
    <row r="107" spans="1:1" x14ac:dyDescent="0.3">
      <c r="A107" s="19" t="s">
        <v>135</v>
      </c>
    </row>
    <row r="108" spans="1:1" x14ac:dyDescent="0.3">
      <c r="A108" s="19" t="s">
        <v>136</v>
      </c>
    </row>
    <row r="109" spans="1:1" x14ac:dyDescent="0.3">
      <c r="A109" s="19" t="s">
        <v>137</v>
      </c>
    </row>
    <row r="110" spans="1:1" x14ac:dyDescent="0.3">
      <c r="A110" s="19" t="s">
        <v>138</v>
      </c>
    </row>
    <row r="111" spans="1:1" x14ac:dyDescent="0.3">
      <c r="A111" s="19" t="s">
        <v>139</v>
      </c>
    </row>
    <row r="112" spans="1:1" x14ac:dyDescent="0.3">
      <c r="A112" s="19" t="s">
        <v>140</v>
      </c>
    </row>
    <row r="113" spans="1:1" x14ac:dyDescent="0.3">
      <c r="A113" s="19" t="s">
        <v>141</v>
      </c>
    </row>
    <row r="114" spans="1:1" x14ac:dyDescent="0.3">
      <c r="A114" s="19" t="s">
        <v>142</v>
      </c>
    </row>
    <row r="115" spans="1:1" x14ac:dyDescent="0.3">
      <c r="A115" s="19" t="s">
        <v>143</v>
      </c>
    </row>
    <row r="116" spans="1:1" x14ac:dyDescent="0.3">
      <c r="A116" s="19" t="s">
        <v>144</v>
      </c>
    </row>
    <row r="117" spans="1:1" x14ac:dyDescent="0.3">
      <c r="A117" s="19" t="s">
        <v>145</v>
      </c>
    </row>
    <row r="118" spans="1:1" x14ac:dyDescent="0.3">
      <c r="A118" s="19" t="s">
        <v>146</v>
      </c>
    </row>
    <row r="119" spans="1:1" x14ac:dyDescent="0.3">
      <c r="A119" s="19" t="s">
        <v>147</v>
      </c>
    </row>
    <row r="120" spans="1:1" x14ac:dyDescent="0.3">
      <c r="A120" s="19" t="s">
        <v>148</v>
      </c>
    </row>
    <row r="121" spans="1:1" x14ac:dyDescent="0.3">
      <c r="A121" s="20" t="s">
        <v>149</v>
      </c>
    </row>
  </sheetData>
  <pageMargins left="0.7" right="0.7" top="0.75" bottom="0.75" header="0.3" footer="0.3"/>
  <tableParts count="6">
    <tablePart r:id="rId1"/>
    <tablePart r:id="rId2"/>
    <tablePart r:id="rId3"/>
    <tablePart r:id="rId4"/>
    <tablePart r:id="rId5"/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b47decc-2c9f-4426-9bfc-906c5320a08c">
      <Terms xmlns="http://schemas.microsoft.com/office/infopath/2007/PartnerControls"/>
    </lcf76f155ced4ddcb4097134ff3c332f>
    <TaxCatchAll xmlns="e3214bd9-d721-47a1-9d05-7b0103390cb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09701B52D3C9C4394C675F7B49AEDE7" ma:contentTypeVersion="15" ma:contentTypeDescription="Opprett et nytt dokument." ma:contentTypeScope="" ma:versionID="95f1e148489efd7390548a1d23accf5e">
  <xsd:schema xmlns:xsd="http://www.w3.org/2001/XMLSchema" xmlns:xs="http://www.w3.org/2001/XMLSchema" xmlns:p="http://schemas.microsoft.com/office/2006/metadata/properties" xmlns:ns2="6b47decc-2c9f-4426-9bfc-906c5320a08c" xmlns:ns3="e3214bd9-d721-47a1-9d05-7b0103390cb1" targetNamespace="http://schemas.microsoft.com/office/2006/metadata/properties" ma:root="true" ma:fieldsID="1ea372aecc8a263ccc4d0435dd8b5679" ns2:_="" ns3:_="">
    <xsd:import namespace="6b47decc-2c9f-4426-9bfc-906c5320a08c"/>
    <xsd:import namespace="e3214bd9-d721-47a1-9d05-7b0103390c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47decc-2c9f-4426-9bfc-906c5320a0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emerkelapper" ma:readOnly="false" ma:fieldId="{5cf76f15-5ced-4ddc-b409-7134ff3c332f}" ma:taxonomyMulti="true" ma:sspId="afdb5d1b-6c27-4098-8e52-593bc38acb2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214bd9-d721-47a1-9d05-7b0103390cb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6873b86-c508-469a-8e20-b3b40fec9d23}" ma:internalName="TaxCatchAll" ma:showField="CatchAllData" ma:web="e3214bd9-d721-47a1-9d05-7b0103390cb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4AD51E-FC3C-418F-9D6E-2889E457A1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019413-57CE-445A-AAAB-A2EAB3DA4A6E}">
  <ds:schemaRefs>
    <ds:schemaRef ds:uri="http://schemas.microsoft.com/office/2006/metadata/properties"/>
    <ds:schemaRef ds:uri="http://schemas.microsoft.com/office/infopath/2007/PartnerControls"/>
    <ds:schemaRef ds:uri="6b47decc-2c9f-4426-9bfc-906c5320a08c"/>
    <ds:schemaRef ds:uri="e3214bd9-d721-47a1-9d05-7b0103390cb1"/>
  </ds:schemaRefs>
</ds:datastoreItem>
</file>

<file path=customXml/itemProps3.xml><?xml version="1.0" encoding="utf-8"?>
<ds:datastoreItem xmlns:ds="http://schemas.openxmlformats.org/officeDocument/2006/customXml" ds:itemID="{3D5675ED-C400-4C3B-BF77-BF42B154D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47decc-2c9f-4426-9bfc-906c5320a08c"/>
    <ds:schemaRef ds:uri="e3214bd9-d721-47a1-9d05-7b0103390c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Skjema</vt:lpstr>
      <vt:lpstr>Data</vt:lpstr>
      <vt:lpstr>Skjema!TypeTrans</vt:lpstr>
      <vt:lpstr>TypeTrans</vt:lpstr>
    </vt:vector>
  </TitlesOfParts>
  <Company>HINN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Erling Relling</dc:creator>
  <cp:lastModifiedBy>Bård Ræstad</cp:lastModifiedBy>
  <dcterms:created xsi:type="dcterms:W3CDTF">2022-10-18T09:00:44Z</dcterms:created>
  <dcterms:modified xsi:type="dcterms:W3CDTF">2022-11-03T11:59:54Z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0x010100809701B52D3C9C4394C675F7B49AEDE7</vt:lpwstr>
  </property>
</Properties>
</file>